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2007" sheetId="1" r:id="rId1"/>
  </sheets>
  <definedNames>
    <definedName name="_xlnm.Print_Area" localSheetId="0">'2007'!$A$1:$Z$65</definedName>
  </definedNames>
  <calcPr calcId="145621"/>
</workbook>
</file>

<file path=xl/calcChain.xml><?xml version="1.0" encoding="utf-8"?>
<calcChain xmlns="http://schemas.openxmlformats.org/spreadsheetml/2006/main">
  <c r="H63" i="1" l="1"/>
  <c r="H62" i="1"/>
  <c r="J60" i="1"/>
  <c r="J59" i="1"/>
  <c r="J58" i="1"/>
  <c r="H49" i="1" l="1"/>
  <c r="J47" i="1" l="1"/>
  <c r="J46" i="1"/>
  <c r="X1" i="1" l="1"/>
</calcChain>
</file>

<file path=xl/sharedStrings.xml><?xml version="1.0" encoding="utf-8"?>
<sst xmlns="http://schemas.openxmlformats.org/spreadsheetml/2006/main" count="95" uniqueCount="94">
  <si>
    <t>△</t>
    <phoneticPr fontId="3"/>
  </si>
  <si>
    <t xml:space="preserve">No.      </t>
    <phoneticPr fontId="3"/>
  </si>
  <si>
    <t>Printout :</t>
    <phoneticPr fontId="3"/>
  </si>
  <si>
    <t>Date :</t>
    <phoneticPr fontId="3"/>
  </si>
  <si>
    <t>TELEPHONE</t>
    <phoneticPr fontId="3"/>
  </si>
  <si>
    <t>: 090-1981-7674</t>
    <phoneticPr fontId="3"/>
  </si>
  <si>
    <r>
      <t xml:space="preserve"> </t>
    </r>
    <r>
      <rPr>
        <b/>
        <i/>
        <sz val="8"/>
        <rFont val="Meiryo UI"/>
        <family val="3"/>
        <charset val="128"/>
      </rPr>
      <t>639 Yamanoboh-chyoh,Kashihara-city,Nara,</t>
    </r>
    <r>
      <rPr>
        <i/>
        <sz val="8"/>
        <rFont val="Meiryo UI"/>
        <family val="3"/>
        <charset val="128"/>
      </rPr>
      <t>634-0071</t>
    </r>
    <phoneticPr fontId="3"/>
  </si>
  <si>
    <t>FACSIMILE</t>
    <phoneticPr fontId="3"/>
  </si>
  <si>
    <r>
      <t xml:space="preserve">: </t>
    </r>
    <r>
      <rPr>
        <b/>
        <sz val="9"/>
        <rFont val="Times New Roman"/>
        <family val="1"/>
      </rPr>
      <t>0744 -24- 8907</t>
    </r>
    <phoneticPr fontId="3"/>
  </si>
  <si>
    <t>2017.０7/18</t>
    <phoneticPr fontId="3"/>
  </si>
  <si>
    <r>
      <t xml:space="preserve"> </t>
    </r>
    <r>
      <rPr>
        <sz val="10"/>
        <rFont val="Meiryo UI"/>
        <family val="3"/>
        <charset val="128"/>
      </rPr>
      <t xml:space="preserve">   E-mail：</t>
    </r>
    <r>
      <rPr>
        <b/>
        <sz val="11"/>
        <color rgb="FF0070C0"/>
        <rFont val="Times New Roman"/>
        <family val="1"/>
      </rPr>
      <t>recs@kcn.jp</t>
    </r>
    <phoneticPr fontId="3"/>
  </si>
  <si>
    <r>
      <rPr>
        <sz val="10"/>
        <rFont val="Times New Roman"/>
        <family val="1"/>
      </rPr>
      <t xml:space="preserve">       </t>
    </r>
    <r>
      <rPr>
        <sz val="10"/>
        <rFont val="Meiryo UI"/>
        <family val="3"/>
        <charset val="128"/>
      </rPr>
      <t>ＵＲＬ：</t>
    </r>
    <r>
      <rPr>
        <b/>
        <sz val="11"/>
        <color rgb="FF0070C0"/>
        <rFont val="Times New Roman"/>
        <family val="1"/>
      </rPr>
      <t>www.eses.center</t>
    </r>
    <phoneticPr fontId="3"/>
  </si>
  <si>
    <t>暑さ指数（ＷＢＧＴ）湿球黒球温度とは</t>
    <phoneticPr fontId="3"/>
  </si>
  <si>
    <t>暑さ指数（WBGT）は、Wet-Bulb Globe Temperature（湿球黒球温度）の略称で、下記の測定装置の３種類に測定値</t>
    <phoneticPr fontId="3"/>
  </si>
  <si>
    <t>（黒球温度、湿球温度及び乾球温度）をもとに算出されます。</t>
    <phoneticPr fontId="3"/>
  </si>
  <si>
    <t>暑さ指数（ＷＢＧＴ）の算出式</t>
    <phoneticPr fontId="3"/>
  </si>
  <si>
    <t>屋外での算出式</t>
    <phoneticPr fontId="3"/>
  </si>
  <si>
    <t>屋内での算出式</t>
    <phoneticPr fontId="3"/>
  </si>
  <si>
    <t>　温度計を入れて観測します。黒球の表面はほとんど反射しない塗料が塗られています。この黒球温度は、直射日光に</t>
    <phoneticPr fontId="3"/>
  </si>
  <si>
    <t>　さらされた状態での球の中の平衡温度を観測しており、弱風時に日なたにおける体感温度と良い相関があります。</t>
    <phoneticPr fontId="3"/>
  </si>
  <si>
    <t>　温度計の表面にある水分が蒸発した時の冷却熱と平衡した時の温度で、空気が乾いたときほど、気温（乾球温度）と</t>
    <phoneticPr fontId="3"/>
  </si>
  <si>
    <t>　の差が大きくなり、皮膚の汗が蒸発する時に感じる涼しさ度合いを表すものです。</t>
    <phoneticPr fontId="3"/>
  </si>
  <si>
    <t>暑さ指数（ＷＢＧＴ）の歴史</t>
    <phoneticPr fontId="3"/>
  </si>
  <si>
    <t>●1982年（昭和57年）暑さ指数(WBGT)がISOにより、国際基準として位置づけられました。</t>
    <phoneticPr fontId="3"/>
  </si>
  <si>
    <t>●1994年（平成5年）(財)日本体育協会が「熱中症予防の原則およびガイドライン」を発表し、スポーツ活動中の</t>
    <phoneticPr fontId="3"/>
  </si>
  <si>
    <t>　熱中症事故予防に関する呼びかけを始めました。</t>
    <phoneticPr fontId="3"/>
  </si>
  <si>
    <t>●2006年（平成18年）環境省「熱中症予防情報」サイト開設、web上で国内各地の暑さ指数(WBGT)の情報を提供</t>
    <phoneticPr fontId="3"/>
  </si>
  <si>
    <t>　する仕組みを、本格的に運用開始しました。</t>
    <phoneticPr fontId="3"/>
  </si>
  <si>
    <t>●2008年（平成20年）日本生気象学会が「日常生活における熱中症予防指針」を公表しました。</t>
    <phoneticPr fontId="3"/>
  </si>
  <si>
    <t>●2011年（平成23年）環境省「熱中症予防情報」サイト、情報提供地点を約150箇所に拡大。</t>
    <phoneticPr fontId="3"/>
  </si>
  <si>
    <t>●2013年（平成25年）環境省「熱中症予防情報」サイト、情報提供地点を約840箇所に拡大。</t>
    <phoneticPr fontId="3"/>
  </si>
  <si>
    <t>暑さは、気温と湿度のほか日射や風の影響も受けるため、不快指数は必ずしも体感とは一致しない。</t>
    <phoneticPr fontId="3"/>
  </si>
  <si>
    <t>例えば、気温27°C・湿度55%で不快指数75であり、気温29°C・湿度70%で不快指数80である。</t>
    <phoneticPr fontId="3"/>
  </si>
  <si>
    <t>日本人の場合、不快指数が85になると93%の人が暑さによる不快を感じるとされている。なお、体感の</t>
    <phoneticPr fontId="3"/>
  </si>
  <si>
    <t>発汗と不快指数</t>
    <phoneticPr fontId="3"/>
  </si>
  <si>
    <t>不快指数と体感</t>
    <phoneticPr fontId="3"/>
  </si>
  <si>
    <t xml:space="preserve">   ～ 55</t>
    <phoneticPr fontId="23"/>
  </si>
  <si>
    <t>　寒い</t>
    <rPh sb="1" eb="2">
      <t>サム</t>
    </rPh>
    <phoneticPr fontId="23"/>
  </si>
  <si>
    <t>ＤＩ＝    ～７５</t>
    <phoneticPr fontId="23"/>
  </si>
  <si>
    <t>不快感なし</t>
    <phoneticPr fontId="23"/>
  </si>
  <si>
    <t>55 ～ 60</t>
    <phoneticPr fontId="23"/>
  </si>
  <si>
    <t>　肌寒い</t>
    <rPh sb="1" eb="2">
      <t>ハダ</t>
    </rPh>
    <phoneticPr fontId="23"/>
  </si>
  <si>
    <t>ＤＩ＝７５～８０</t>
    <phoneticPr fontId="23"/>
  </si>
  <si>
    <t>やや暑い</t>
    <phoneticPr fontId="23"/>
  </si>
  <si>
    <t>60 ～ 65</t>
    <phoneticPr fontId="23"/>
  </si>
  <si>
    <t>何も感じない</t>
    <rPh sb="0" eb="1">
      <t>ナニ</t>
    </rPh>
    <rPh sb="2" eb="3">
      <t>カン</t>
    </rPh>
    <phoneticPr fontId="23"/>
  </si>
  <si>
    <t>ＤＩ＝８０～８５</t>
    <phoneticPr fontId="23"/>
  </si>
  <si>
    <t>暑くて汗が出る</t>
    <phoneticPr fontId="23"/>
  </si>
  <si>
    <t>65 ～ 70</t>
    <phoneticPr fontId="23"/>
  </si>
  <si>
    <t>快い</t>
    <rPh sb="0" eb="1">
      <t>ココロヨ</t>
    </rPh>
    <phoneticPr fontId="23"/>
  </si>
  <si>
    <t>暑くてたまらない</t>
    <phoneticPr fontId="23"/>
  </si>
  <si>
    <t>70 ～ 75</t>
    <phoneticPr fontId="23"/>
  </si>
  <si>
    <t>暑くない</t>
    <rPh sb="0" eb="1">
      <t>アツ</t>
    </rPh>
    <phoneticPr fontId="23"/>
  </si>
  <si>
    <t>75 ～ 80</t>
    <phoneticPr fontId="23"/>
  </si>
  <si>
    <t>やや暑い</t>
    <rPh sb="2" eb="3">
      <t>アツ</t>
    </rPh>
    <phoneticPr fontId="23"/>
  </si>
  <si>
    <t>80 ～ 85</t>
    <phoneticPr fontId="23"/>
  </si>
  <si>
    <t>暑くて汗が出る</t>
    <rPh sb="0" eb="1">
      <t>アツ</t>
    </rPh>
    <rPh sb="3" eb="4">
      <t>アセ</t>
    </rPh>
    <rPh sb="5" eb="6">
      <t>デ</t>
    </rPh>
    <phoneticPr fontId="23"/>
  </si>
  <si>
    <t xml:space="preserve">85 ～   </t>
    <phoneticPr fontId="23"/>
  </si>
  <si>
    <t>暑くてたまらない</t>
    <rPh sb="0" eb="1">
      <t>アツ</t>
    </rPh>
    <phoneticPr fontId="23"/>
  </si>
  <si>
    <t>ＤＩ＝    ８５～</t>
    <phoneticPr fontId="23"/>
  </si>
  <si>
    <t>不快指数計算</t>
    <rPh sb="4" eb="6">
      <t>ケイサン</t>
    </rPh>
    <phoneticPr fontId="3"/>
  </si>
  <si>
    <t>乾球温度Ｔ[℃]</t>
    <rPh sb="0" eb="2">
      <t>カンキュウ</t>
    </rPh>
    <rPh sb="2" eb="4">
      <t>オンド</t>
    </rPh>
    <phoneticPr fontId="3"/>
  </si>
  <si>
    <t xml:space="preserve"> 湿 　度 Ｈ[％]</t>
    <rPh sb="1" eb="2">
      <t>シツ</t>
    </rPh>
    <rPh sb="4" eb="5">
      <t>ド</t>
    </rPh>
    <phoneticPr fontId="3"/>
  </si>
  <si>
    <r>
      <t>●</t>
    </r>
    <r>
      <rPr>
        <b/>
        <sz val="9"/>
        <rFont val="メイリオ"/>
        <family val="3"/>
        <charset val="128"/>
      </rPr>
      <t>黒球温度</t>
    </r>
    <r>
      <rPr>
        <sz val="9"/>
        <rFont val="メイリオ"/>
        <family val="3"/>
        <charset val="128"/>
      </rPr>
      <t>（GT:Globe Temperature）は、黒色に塗装された薄い銅板の球（中は空洞、直径約15cm）の中心に</t>
    </r>
    <phoneticPr fontId="3"/>
  </si>
  <si>
    <r>
      <t>●</t>
    </r>
    <r>
      <rPr>
        <b/>
        <sz val="9"/>
        <rFont val="メイリオ"/>
        <family val="3"/>
        <charset val="128"/>
      </rPr>
      <t>湿球温度</t>
    </r>
    <r>
      <rPr>
        <sz val="9"/>
        <rFont val="メイリオ"/>
        <family val="3"/>
        <charset val="128"/>
      </rPr>
      <t>（NWB:Natural Wet Bulb temperature）は、水で湿らせたガーゼを温度計の球部に巻いて観測します。</t>
    </r>
    <phoneticPr fontId="3"/>
  </si>
  <si>
    <r>
      <t>●</t>
    </r>
    <r>
      <rPr>
        <b/>
        <sz val="9"/>
        <rFont val="メイリオ"/>
        <family val="3"/>
        <charset val="128"/>
      </rPr>
      <t>乾球温度</t>
    </r>
    <r>
      <rPr>
        <sz val="9"/>
        <rFont val="メイリオ"/>
        <family val="3"/>
        <charset val="128"/>
      </rPr>
      <t>（NDB:Natural Dry Bulb temperature）は、通常の温度計を用いて、そのまま気温を観測します。</t>
    </r>
    <phoneticPr fontId="3"/>
  </si>
  <si>
    <r>
      <t>WBGT</t>
    </r>
    <r>
      <rPr>
        <sz val="9"/>
        <rFont val="メイリオ"/>
        <family val="3"/>
        <charset val="128"/>
      </rPr>
      <t>[℃]</t>
    </r>
    <r>
      <rPr>
        <b/>
        <sz val="9"/>
        <rFont val="メイリオ"/>
        <family val="3"/>
        <charset val="128"/>
      </rPr>
      <t xml:space="preserve"> ＝</t>
    </r>
    <r>
      <rPr>
        <sz val="9"/>
        <rFont val="メイリオ"/>
        <family val="3"/>
        <charset val="128"/>
      </rPr>
      <t>(</t>
    </r>
    <r>
      <rPr>
        <b/>
        <sz val="9"/>
        <rFont val="メイリオ"/>
        <family val="3"/>
        <charset val="128"/>
      </rPr>
      <t xml:space="preserve">0.7 × </t>
    </r>
    <r>
      <rPr>
        <sz val="9"/>
        <rFont val="メイリオ"/>
        <family val="3"/>
        <charset val="128"/>
      </rPr>
      <t>湿球温度)</t>
    </r>
    <r>
      <rPr>
        <b/>
        <sz val="9"/>
        <rFont val="メイリオ"/>
        <family val="3"/>
        <charset val="128"/>
      </rPr>
      <t xml:space="preserve"> ＋ </t>
    </r>
    <r>
      <rPr>
        <sz val="9"/>
        <rFont val="メイリオ"/>
        <family val="3"/>
        <charset val="128"/>
      </rPr>
      <t>(</t>
    </r>
    <r>
      <rPr>
        <b/>
        <sz val="9"/>
        <rFont val="メイリオ"/>
        <family val="3"/>
        <charset val="128"/>
      </rPr>
      <t xml:space="preserve">0.3 × </t>
    </r>
    <r>
      <rPr>
        <sz val="9"/>
        <rFont val="メイリオ"/>
        <family val="3"/>
        <charset val="128"/>
      </rPr>
      <t>黒球温度)</t>
    </r>
    <phoneticPr fontId="3"/>
  </si>
  <si>
    <r>
      <t>WBGT</t>
    </r>
    <r>
      <rPr>
        <sz val="9"/>
        <rFont val="メイリオ"/>
        <family val="3"/>
        <charset val="128"/>
      </rPr>
      <t>[℃]</t>
    </r>
    <r>
      <rPr>
        <b/>
        <sz val="9"/>
        <rFont val="メイリオ"/>
        <family val="3"/>
        <charset val="128"/>
      </rPr>
      <t xml:space="preserve"> ＝</t>
    </r>
    <r>
      <rPr>
        <sz val="9"/>
        <rFont val="メイリオ"/>
        <family val="3"/>
        <charset val="128"/>
      </rPr>
      <t>(</t>
    </r>
    <r>
      <rPr>
        <b/>
        <sz val="9"/>
        <rFont val="メイリオ"/>
        <family val="3"/>
        <charset val="128"/>
      </rPr>
      <t xml:space="preserve">0.7 × </t>
    </r>
    <r>
      <rPr>
        <sz val="9"/>
        <rFont val="メイリオ"/>
        <family val="3"/>
        <charset val="128"/>
      </rPr>
      <t>湿球温度)</t>
    </r>
    <r>
      <rPr>
        <b/>
        <sz val="9"/>
        <rFont val="メイリオ"/>
        <family val="3"/>
        <charset val="128"/>
      </rPr>
      <t xml:space="preserve"> ＋ </t>
    </r>
    <r>
      <rPr>
        <sz val="9"/>
        <rFont val="メイリオ"/>
        <family val="3"/>
        <charset val="128"/>
      </rPr>
      <t>(</t>
    </r>
    <r>
      <rPr>
        <b/>
        <sz val="9"/>
        <rFont val="メイリオ"/>
        <family val="3"/>
        <charset val="128"/>
      </rPr>
      <t xml:space="preserve">0.2 × </t>
    </r>
    <r>
      <rPr>
        <sz val="9"/>
        <rFont val="メイリオ"/>
        <family val="3"/>
        <charset val="128"/>
      </rPr>
      <t>黒球温度)</t>
    </r>
    <r>
      <rPr>
        <b/>
        <sz val="9"/>
        <rFont val="メイリオ"/>
        <family val="3"/>
        <charset val="128"/>
      </rPr>
      <t xml:space="preserve"> ＋ </t>
    </r>
    <r>
      <rPr>
        <sz val="9"/>
        <rFont val="メイリオ"/>
        <family val="3"/>
        <charset val="128"/>
      </rPr>
      <t>(</t>
    </r>
    <r>
      <rPr>
        <b/>
        <sz val="9"/>
        <rFont val="メイリオ"/>
        <family val="3"/>
        <charset val="128"/>
      </rPr>
      <t xml:space="preserve">0.1 × </t>
    </r>
    <r>
      <rPr>
        <sz val="9"/>
        <rFont val="メイリオ"/>
        <family val="3"/>
        <charset val="128"/>
      </rPr>
      <t>乾球温度)</t>
    </r>
    <phoneticPr fontId="3"/>
  </si>
  <si>
    <r>
      <t>蒸発熱は、H</t>
    </r>
    <r>
      <rPr>
        <b/>
        <vertAlign val="subscript"/>
        <sz val="11"/>
        <rFont val="メイリオ"/>
        <family val="3"/>
        <charset val="128"/>
      </rPr>
      <t>2</t>
    </r>
    <r>
      <rPr>
        <b/>
        <sz val="9"/>
        <rFont val="メイリオ"/>
        <family val="3"/>
        <charset val="128"/>
      </rPr>
      <t>O</t>
    </r>
    <r>
      <rPr>
        <sz val="9"/>
        <rFont val="メイリオ"/>
        <family val="3"/>
        <charset val="128"/>
      </rPr>
      <t>(液体)</t>
    </r>
    <r>
      <rPr>
        <b/>
        <sz val="9"/>
        <rFont val="メイリオ"/>
        <family val="3"/>
        <charset val="128"/>
      </rPr>
      <t>=H</t>
    </r>
    <r>
      <rPr>
        <b/>
        <vertAlign val="subscript"/>
        <sz val="11"/>
        <rFont val="メイリオ"/>
        <family val="3"/>
        <charset val="128"/>
      </rPr>
      <t>2</t>
    </r>
    <r>
      <rPr>
        <b/>
        <sz val="9"/>
        <rFont val="メイリオ"/>
        <family val="3"/>
        <charset val="128"/>
      </rPr>
      <t>O</t>
    </r>
    <r>
      <rPr>
        <sz val="9"/>
        <rFont val="メイリオ"/>
        <family val="3"/>
        <charset val="128"/>
      </rPr>
      <t>(気体)－44[kJ]</t>
    </r>
    <rPh sb="10" eb="11">
      <t>タイ</t>
    </rPh>
    <rPh sb="18" eb="19">
      <t>タイ</t>
    </rPh>
    <phoneticPr fontId="3"/>
  </si>
  <si>
    <r>
      <t>不快指数 DI（</t>
    </r>
    <r>
      <rPr>
        <sz val="9"/>
        <rFont val="メイリオ"/>
        <family val="3"/>
        <charset val="128"/>
      </rPr>
      <t>ふかいしすう</t>
    </r>
    <r>
      <rPr>
        <b/>
        <sz val="9"/>
        <rFont val="メイリオ"/>
        <family val="3"/>
        <charset val="128"/>
      </rPr>
      <t>、</t>
    </r>
    <r>
      <rPr>
        <sz val="9"/>
        <rFont val="メイリオ"/>
        <family val="3"/>
        <charset val="128"/>
      </rPr>
      <t>英</t>
    </r>
    <r>
      <rPr>
        <b/>
        <sz val="9"/>
        <rFont val="メイリオ"/>
        <family val="3"/>
        <charset val="128"/>
      </rPr>
      <t xml:space="preserve">: discomfort index </t>
    </r>
    <r>
      <rPr>
        <sz val="9"/>
        <rFont val="メイリオ"/>
        <family val="3"/>
        <charset val="128"/>
      </rPr>
      <t>または</t>
    </r>
    <r>
      <rPr>
        <b/>
        <sz val="9"/>
        <rFont val="メイリオ"/>
        <family val="3"/>
        <charset val="128"/>
      </rPr>
      <t xml:space="preserve"> temperature-humidity index, THI[1]）</t>
    </r>
    <phoneticPr fontId="3"/>
  </si>
  <si>
    <r>
      <rPr>
        <sz val="9"/>
        <rFont val="メイリオ"/>
        <family val="3"/>
        <charset val="128"/>
      </rPr>
      <t>湿度を使用する場合、</t>
    </r>
    <r>
      <rPr>
        <b/>
        <sz val="9"/>
        <rFont val="メイリオ"/>
        <family val="3"/>
        <charset val="128"/>
      </rPr>
      <t>乾球温度</t>
    </r>
    <r>
      <rPr>
        <sz val="9"/>
        <rFont val="メイリオ"/>
        <family val="3"/>
        <charset val="128"/>
      </rPr>
      <t xml:space="preserve">（=気温）を </t>
    </r>
    <r>
      <rPr>
        <b/>
        <sz val="9"/>
        <rFont val="メイリオ"/>
        <family val="3"/>
        <charset val="128"/>
      </rPr>
      <t xml:space="preserve">T </t>
    </r>
    <r>
      <rPr>
        <sz val="9"/>
        <rFont val="メイリオ"/>
        <family val="3"/>
        <charset val="128"/>
      </rPr>
      <t>[°C</t>
    </r>
    <r>
      <rPr>
        <b/>
        <sz val="9"/>
        <rFont val="メイリオ"/>
        <family val="3"/>
        <charset val="128"/>
      </rPr>
      <t>]、湿度</t>
    </r>
    <r>
      <rPr>
        <sz val="9"/>
        <rFont val="メイリオ"/>
        <family val="3"/>
        <charset val="128"/>
      </rPr>
      <t>を</t>
    </r>
    <r>
      <rPr>
        <b/>
        <sz val="9"/>
        <rFont val="メイリオ"/>
        <family val="3"/>
        <charset val="128"/>
      </rPr>
      <t xml:space="preserve"> H</t>
    </r>
    <r>
      <rPr>
        <sz val="9"/>
        <rFont val="メイリオ"/>
        <family val="3"/>
        <charset val="128"/>
      </rPr>
      <t>[%]とすると、</t>
    </r>
    <phoneticPr fontId="3"/>
  </si>
  <si>
    <r>
      <t>●不快指数は、</t>
    </r>
    <r>
      <rPr>
        <b/>
        <i/>
        <sz val="9"/>
        <rFont val="Times New Roman"/>
        <family val="1"/>
      </rPr>
      <t>Earl Crabill Thom</t>
    </r>
    <r>
      <rPr>
        <sz val="9"/>
        <rFont val="メイリオ"/>
        <family val="3"/>
        <charset val="128"/>
      </rPr>
      <t xml:space="preserve"> が1957年に発表した</t>
    </r>
    <phoneticPr fontId="3"/>
  </si>
  <si>
    <r>
      <t>●</t>
    </r>
    <r>
      <rPr>
        <sz val="9"/>
        <rFont val="メイリオ"/>
        <family val="3"/>
        <charset val="128"/>
      </rPr>
      <t>1959年米国で天気予報のとき発表され始めたもの。日本では1961年夏から使われ始めた。</t>
    </r>
    <phoneticPr fontId="3"/>
  </si>
  <si>
    <r>
      <t>汗</t>
    </r>
    <r>
      <rPr>
        <sz val="9"/>
        <rFont val="メイリオ"/>
        <family val="3"/>
        <charset val="128"/>
      </rPr>
      <t>(</t>
    </r>
    <r>
      <rPr>
        <b/>
        <i/>
        <sz val="10"/>
        <rFont val="Times New Roman"/>
        <family val="1"/>
      </rPr>
      <t>Sweat</t>
    </r>
    <r>
      <rPr>
        <sz val="9"/>
        <rFont val="メイリオ"/>
        <family val="3"/>
        <charset val="128"/>
      </rPr>
      <t>－あせ）とは、哺乳類が皮膚の汗腺から分泌する液体である。およそ 99％が水であるが、さまざまな溶解</t>
    </r>
    <phoneticPr fontId="3"/>
  </si>
  <si>
    <t xml:space="preserve">                 固形物（主に塩化物）も含む。 o-クレゾール、p-クレゾール、および少量の尿素などの化学物質もしくは</t>
    <phoneticPr fontId="3"/>
  </si>
  <si>
    <r>
      <t xml:space="preserve">                 芳香化合物も含まれている。　汗を分泌することを発汗(</t>
    </r>
    <r>
      <rPr>
        <b/>
        <i/>
        <sz val="10"/>
        <rFont val="Times New Roman"/>
        <family val="1"/>
      </rPr>
      <t>sweating</t>
    </r>
    <r>
      <rPr>
        <sz val="9"/>
        <rFont val="メイリオ"/>
        <family val="3"/>
        <charset val="128"/>
      </rPr>
      <t>)という。</t>
    </r>
    <phoneticPr fontId="3"/>
  </si>
  <si>
    <r>
      <t>●1954年（昭和29年）アメリカの</t>
    </r>
    <r>
      <rPr>
        <b/>
        <i/>
        <sz val="10"/>
        <rFont val="Times New Roman"/>
        <family val="1"/>
      </rPr>
      <t>Yaglou</t>
    </r>
    <r>
      <rPr>
        <sz val="9"/>
        <rFont val="メイリオ"/>
        <family val="3"/>
        <charset val="128"/>
      </rPr>
      <t>と</t>
    </r>
    <r>
      <rPr>
        <b/>
        <i/>
        <sz val="10"/>
        <rFont val="Times New Roman"/>
        <family val="1"/>
      </rPr>
      <t>Minard</t>
    </r>
    <r>
      <rPr>
        <sz val="9"/>
        <rFont val="メイリオ"/>
        <family val="3"/>
        <charset val="128"/>
      </rPr>
      <t>が暑さ指数(WBGT)を提案。</t>
    </r>
    <phoneticPr fontId="3"/>
  </si>
  <si>
    <t xml:space="preserve">        DI=0.81T+0.01H (0.99T -14.3)+46.3</t>
    <phoneticPr fontId="3"/>
  </si>
  <si>
    <t>暑さ指数計算</t>
    <rPh sb="0" eb="1">
      <t>アツ</t>
    </rPh>
    <rPh sb="4" eb="6">
      <t>ケイサン</t>
    </rPh>
    <phoneticPr fontId="3"/>
  </si>
  <si>
    <r>
      <t xml:space="preserve">WBGT： </t>
    </r>
    <r>
      <rPr>
        <b/>
        <sz val="8"/>
        <rFont val="メイリオ"/>
        <family val="3"/>
        <charset val="128"/>
      </rPr>
      <t>21</t>
    </r>
    <r>
      <rPr>
        <sz val="8"/>
        <rFont val="メイリオ"/>
        <family val="3"/>
        <charset val="128"/>
      </rPr>
      <t xml:space="preserve"> ℃ 未満</t>
    </r>
    <rPh sb="11" eb="13">
      <t>ミマン</t>
    </rPh>
    <phoneticPr fontId="3"/>
  </si>
  <si>
    <r>
      <t xml:space="preserve">WBGT： </t>
    </r>
    <r>
      <rPr>
        <b/>
        <sz val="8"/>
        <rFont val="メイリオ"/>
        <family val="3"/>
        <charset val="128"/>
      </rPr>
      <t>21</t>
    </r>
    <r>
      <rPr>
        <sz val="8"/>
        <rFont val="メイリオ"/>
        <family val="3"/>
        <charset val="128"/>
      </rPr>
      <t>～</t>
    </r>
    <r>
      <rPr>
        <b/>
        <sz val="8"/>
        <rFont val="メイリオ"/>
        <family val="3"/>
        <charset val="128"/>
      </rPr>
      <t>25</t>
    </r>
    <r>
      <rPr>
        <sz val="8"/>
        <rFont val="メイリオ"/>
        <family val="3"/>
        <charset val="128"/>
      </rPr>
      <t xml:space="preserve"> ℃</t>
    </r>
    <phoneticPr fontId="3"/>
  </si>
  <si>
    <r>
      <t xml:space="preserve">WBGT： </t>
    </r>
    <r>
      <rPr>
        <b/>
        <sz val="8"/>
        <rFont val="メイリオ"/>
        <family val="3"/>
        <charset val="128"/>
      </rPr>
      <t>25</t>
    </r>
    <r>
      <rPr>
        <sz val="8"/>
        <rFont val="メイリオ"/>
        <family val="3"/>
        <charset val="128"/>
      </rPr>
      <t>～</t>
    </r>
    <r>
      <rPr>
        <b/>
        <sz val="8"/>
        <rFont val="メイリオ"/>
        <family val="3"/>
        <charset val="128"/>
      </rPr>
      <t>28</t>
    </r>
    <r>
      <rPr>
        <sz val="8"/>
        <rFont val="メイリオ"/>
        <family val="3"/>
        <charset val="128"/>
      </rPr>
      <t xml:space="preserve"> ℃</t>
    </r>
    <phoneticPr fontId="3"/>
  </si>
  <si>
    <r>
      <t xml:space="preserve">WBGT： </t>
    </r>
    <r>
      <rPr>
        <b/>
        <sz val="8"/>
        <rFont val="メイリオ"/>
        <family val="3"/>
        <charset val="128"/>
      </rPr>
      <t>28</t>
    </r>
    <r>
      <rPr>
        <sz val="8"/>
        <rFont val="メイリオ"/>
        <family val="3"/>
        <charset val="128"/>
      </rPr>
      <t>～</t>
    </r>
    <r>
      <rPr>
        <b/>
        <sz val="8"/>
        <rFont val="メイリオ"/>
        <family val="3"/>
        <charset val="128"/>
      </rPr>
      <t>31</t>
    </r>
    <r>
      <rPr>
        <sz val="8"/>
        <rFont val="メイリオ"/>
        <family val="3"/>
        <charset val="128"/>
      </rPr>
      <t xml:space="preserve"> ℃</t>
    </r>
    <phoneticPr fontId="3"/>
  </si>
  <si>
    <r>
      <t xml:space="preserve">WBGT： </t>
    </r>
    <r>
      <rPr>
        <b/>
        <sz val="8"/>
        <rFont val="メイリオ"/>
        <family val="3"/>
        <charset val="128"/>
      </rPr>
      <t>31</t>
    </r>
    <r>
      <rPr>
        <sz val="8"/>
        <rFont val="メイリオ"/>
        <family val="3"/>
        <charset val="128"/>
      </rPr>
      <t xml:space="preserve"> ℃ 以上</t>
    </r>
    <rPh sb="11" eb="13">
      <t>イジョウ</t>
    </rPh>
    <phoneticPr fontId="3"/>
  </si>
  <si>
    <t>ほぼ安全</t>
    <rPh sb="2" eb="4">
      <t>アンゼン</t>
    </rPh>
    <phoneticPr fontId="3"/>
  </si>
  <si>
    <t>厳重警戒</t>
    <rPh sb="0" eb="2">
      <t>ゲンジュウ</t>
    </rPh>
    <rPh sb="2" eb="4">
      <t>ケイカイ</t>
    </rPh>
    <phoneticPr fontId="3"/>
  </si>
  <si>
    <t>注　意</t>
    <rPh sb="0" eb="1">
      <t>チュウ</t>
    </rPh>
    <rPh sb="2" eb="3">
      <t>イ</t>
    </rPh>
    <phoneticPr fontId="3"/>
  </si>
  <si>
    <t>警　戒</t>
    <rPh sb="0" eb="1">
      <t>ケイ</t>
    </rPh>
    <rPh sb="2" eb="3">
      <t>カイ</t>
    </rPh>
    <phoneticPr fontId="3"/>
  </si>
  <si>
    <t>危　険</t>
    <rPh sb="0" eb="1">
      <t>キ</t>
    </rPh>
    <rPh sb="2" eb="3">
      <t>ケン</t>
    </rPh>
    <phoneticPr fontId="3"/>
  </si>
  <si>
    <t>不  快  指  数</t>
    <phoneticPr fontId="3"/>
  </si>
  <si>
    <t>湿球温度Ｔ[℃]</t>
    <rPh sb="0" eb="2">
      <t>シッキュウ</t>
    </rPh>
    <rPh sb="2" eb="4">
      <t>オンド</t>
    </rPh>
    <phoneticPr fontId="3"/>
  </si>
  <si>
    <t>黒球温度Ｔ[℃]</t>
    <rPh sb="0" eb="1">
      <t>クロ</t>
    </rPh>
    <rPh sb="1" eb="2">
      <t>タマ</t>
    </rPh>
    <rPh sb="2" eb="4">
      <t>オンド</t>
    </rPh>
    <phoneticPr fontId="3"/>
  </si>
  <si>
    <r>
      <t>暑さ指数</t>
    </r>
    <r>
      <rPr>
        <sz val="8"/>
        <rFont val="メイリオ"/>
        <family val="3"/>
        <charset val="128"/>
      </rPr>
      <t xml:space="preserve"> (屋内)</t>
    </r>
    <rPh sb="0" eb="1">
      <t>アツ</t>
    </rPh>
    <rPh sb="6" eb="8">
      <t>オクナイ</t>
    </rPh>
    <phoneticPr fontId="3"/>
  </si>
  <si>
    <r>
      <t>暑さ指数</t>
    </r>
    <r>
      <rPr>
        <sz val="8"/>
        <rFont val="メイリオ"/>
        <family val="3"/>
        <charset val="128"/>
      </rPr>
      <t xml:space="preserve"> (屋外)</t>
    </r>
    <rPh sb="0" eb="1">
      <t>アツ</t>
    </rPh>
    <rPh sb="6" eb="8">
      <t>オクガイ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</si>
</sst>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37"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u/>
      <sz val="11"/>
      <name val="ＭＳ 明朝"/>
      <family val="1"/>
      <charset val="128"/>
    </font>
    <font>
      <i/>
      <sz val="10"/>
      <name val="ＭＳ Ｐ明朝"/>
      <family val="1"/>
      <charset val="128"/>
    </font>
    <font>
      <b/>
      <i/>
      <sz val="11"/>
      <name val="ＭＳ Ｐ明朝"/>
      <family val="1"/>
      <charset val="128"/>
    </font>
    <font>
      <sz val="10"/>
      <name val="ＭＳ 明朝"/>
      <family val="1"/>
      <charset val="128"/>
    </font>
    <font>
      <sz val="10"/>
      <name val="ＭＳ ゴシック"/>
      <family val="3"/>
      <charset val="128"/>
    </font>
    <font>
      <sz val="10"/>
      <name val="Meiryo UI"/>
      <family val="3"/>
      <charset val="128"/>
    </font>
    <font>
      <b/>
      <sz val="11"/>
      <color rgb="FF0070C0"/>
      <name val="Times New Roman"/>
      <family val="1"/>
    </font>
    <font>
      <b/>
      <i/>
      <sz val="10"/>
      <color indexed="12"/>
      <name val="ＭＳ Ｐ明朝"/>
      <family val="1"/>
      <charset val="128"/>
    </font>
    <font>
      <sz val="9"/>
      <name val="Times New Roman"/>
      <family val="1"/>
    </font>
    <font>
      <sz val="9"/>
      <name val="ＭＳ 明朝"/>
      <family val="1"/>
      <charset val="128"/>
    </font>
    <font>
      <sz val="8"/>
      <name val="Times New Roman"/>
      <family val="1"/>
    </font>
    <font>
      <b/>
      <sz val="9"/>
      <name val="Times New Roman"/>
      <family val="1"/>
    </font>
    <font>
      <i/>
      <sz val="8"/>
      <name val="Meiryo UI"/>
      <family val="3"/>
      <charset val="128"/>
    </font>
    <font>
      <b/>
      <i/>
      <sz val="8"/>
      <name val="Meiryo UI"/>
      <family val="3"/>
      <charset val="128"/>
    </font>
    <font>
      <sz val="5"/>
      <color indexed="12"/>
      <name val="ＭＳ Ｐゴシック"/>
      <family val="3"/>
      <charset val="128"/>
    </font>
    <font>
      <sz val="10"/>
      <name val="Times New Roman"/>
      <family val="1"/>
    </font>
    <font>
      <sz val="9"/>
      <name val="メイリオ"/>
      <family val="3"/>
      <charset val="128"/>
    </font>
    <font>
      <b/>
      <sz val="9"/>
      <name val="メイリオ"/>
      <family val="3"/>
      <charset val="128"/>
    </font>
    <font>
      <sz val="8"/>
      <color theme="1"/>
      <name val="HG明朝B"/>
      <family val="1"/>
      <charset val="128"/>
    </font>
    <font>
      <sz val="6"/>
      <name val="ＭＳ Ｐゴシック"/>
      <family val="2"/>
      <charset val="128"/>
      <scheme val="minor"/>
    </font>
    <font>
      <sz val="9"/>
      <color theme="1"/>
      <name val="HGP明朝B"/>
      <family val="1"/>
      <charset val="128"/>
    </font>
    <font>
      <sz val="11"/>
      <color theme="1"/>
      <name val="HG明朝B"/>
      <family val="1"/>
      <charset val="128"/>
    </font>
    <font>
      <sz val="7"/>
      <color theme="1"/>
      <name val="HG明朝B"/>
      <family val="1"/>
      <charset val="128"/>
    </font>
    <font>
      <sz val="9"/>
      <color rgb="FFFF0000"/>
      <name val="HGP明朝B"/>
      <family val="1"/>
      <charset val="128"/>
    </font>
    <font>
      <sz val="9"/>
      <color theme="1"/>
      <name val="Georgia"/>
      <family val="1"/>
    </font>
    <font>
      <sz val="10"/>
      <color rgb="FF002060"/>
      <name val="Georgia"/>
      <family val="1"/>
    </font>
    <font>
      <b/>
      <sz val="9"/>
      <color theme="9" tint="-0.499984740745262"/>
      <name val="Georgia"/>
      <family val="1"/>
    </font>
    <font>
      <b/>
      <vertAlign val="subscript"/>
      <sz val="11"/>
      <name val="メイリオ"/>
      <family val="3"/>
      <charset val="128"/>
    </font>
    <font>
      <b/>
      <i/>
      <sz val="9"/>
      <name val="Times New Roman"/>
      <family val="1"/>
    </font>
    <font>
      <b/>
      <i/>
      <sz val="10"/>
      <name val="Times New Roman"/>
      <family val="1"/>
    </font>
    <font>
      <sz val="9"/>
      <color theme="1"/>
      <name val="HG明朝B"/>
      <family val="1"/>
      <charset val="128"/>
    </font>
    <font>
      <sz val="8"/>
      <name val="メイリオ"/>
      <family val="3"/>
      <charset val="128"/>
    </font>
    <font>
      <b/>
      <sz val="8"/>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4">
    <border>
      <left/>
      <right/>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1">
    <xf numFmtId="0" fontId="0" fillId="0" borderId="0"/>
  </cellStyleXfs>
  <cellXfs count="120">
    <xf numFmtId="0" fontId="0" fillId="0" borderId="0" xfId="0"/>
    <xf numFmtId="0" fontId="4" fillId="2" borderId="0" xfId="0" applyFont="1" applyFill="1" applyProtection="1">
      <protection hidden="1"/>
    </xf>
    <xf numFmtId="0" fontId="0" fillId="2" borderId="0" xfId="0" applyFill="1" applyProtection="1">
      <protection hidden="1"/>
    </xf>
    <xf numFmtId="0" fontId="1" fillId="2" borderId="0" xfId="0" applyFont="1" applyFill="1" applyBorder="1" applyProtection="1">
      <protection hidden="1"/>
    </xf>
    <xf numFmtId="0" fontId="5" fillId="2" borderId="0" xfId="0" applyFont="1" applyFill="1" applyBorder="1" applyAlignment="1" applyProtection="1">
      <alignment horizontal="right"/>
      <protection hidden="1"/>
    </xf>
    <xf numFmtId="0" fontId="0" fillId="2" borderId="0" xfId="0" applyFill="1" applyBorder="1" applyProtection="1">
      <protection hidden="1"/>
    </xf>
    <xf numFmtId="0" fontId="7" fillId="2" borderId="0" xfId="0" applyFont="1" applyFill="1" applyBorder="1" applyProtection="1">
      <protection hidden="1"/>
    </xf>
    <xf numFmtId="0" fontId="12" fillId="2" borderId="0" xfId="0" applyFont="1" applyFill="1" applyBorder="1" applyProtection="1">
      <protection hidden="1"/>
    </xf>
    <xf numFmtId="0" fontId="13" fillId="2" borderId="0" xfId="0" applyFont="1" applyFill="1" applyBorder="1" applyProtection="1">
      <protection hidden="1"/>
    </xf>
    <xf numFmtId="0" fontId="14" fillId="2" borderId="0" xfId="0" applyFont="1" applyFill="1" applyBorder="1" applyAlignment="1" applyProtection="1">
      <alignment horizontal="right"/>
      <protection hidden="1"/>
    </xf>
    <xf numFmtId="0" fontId="15" fillId="2" borderId="0" xfId="0" applyFont="1" applyFill="1" applyBorder="1" applyAlignment="1" applyProtection="1">
      <alignment horizontal="left"/>
      <protection hidden="1"/>
    </xf>
    <xf numFmtId="0" fontId="16" fillId="2" borderId="0" xfId="0" applyFont="1" applyFill="1" applyBorder="1" applyAlignment="1" applyProtection="1">
      <alignment vertical="top"/>
      <protection hidden="1"/>
    </xf>
    <xf numFmtId="0" fontId="5" fillId="2" borderId="0" xfId="0" applyFont="1" applyFill="1" applyBorder="1" applyAlignment="1" applyProtection="1">
      <alignment vertical="top"/>
      <protection hidden="1"/>
    </xf>
    <xf numFmtId="0" fontId="8" fillId="2" borderId="0" xfId="0" applyFont="1" applyFill="1" applyBorder="1" applyProtection="1">
      <protection hidden="1"/>
    </xf>
    <xf numFmtId="0" fontId="12" fillId="2" borderId="0" xfId="0" applyFont="1" applyFill="1" applyBorder="1" applyAlignment="1" applyProtection="1">
      <alignment vertical="top"/>
      <protection hidden="1"/>
    </xf>
    <xf numFmtId="0" fontId="13" fillId="2" borderId="0" xfId="0" applyFont="1" applyFill="1" applyBorder="1" applyAlignment="1" applyProtection="1">
      <alignment vertical="top"/>
      <protection hidden="1"/>
    </xf>
    <xf numFmtId="0" fontId="14" fillId="2" borderId="0" xfId="0" applyFont="1" applyFill="1" applyBorder="1" applyAlignment="1" applyProtection="1">
      <alignment horizontal="right" vertical="top"/>
      <protection hidden="1"/>
    </xf>
    <xf numFmtId="0" fontId="12" fillId="2" borderId="0" xfId="0" applyFont="1" applyFill="1" applyBorder="1" applyAlignment="1" applyProtection="1">
      <alignment horizontal="left" vertical="top"/>
      <protection hidden="1"/>
    </xf>
    <xf numFmtId="0" fontId="18" fillId="2" borderId="3" xfId="0" applyNumberFormat="1" applyFont="1" applyFill="1" applyBorder="1" applyAlignment="1" applyProtection="1">
      <alignment horizontal="center" vertical="center"/>
      <protection hidden="1"/>
    </xf>
    <xf numFmtId="0" fontId="18" fillId="2" borderId="10" xfId="0" applyNumberFormat="1" applyFont="1" applyFill="1" applyBorder="1" applyAlignment="1" applyProtection="1">
      <alignment horizontal="center" vertical="center"/>
      <protection hidden="1"/>
    </xf>
    <xf numFmtId="0" fontId="18" fillId="2" borderId="12" xfId="0" applyNumberFormat="1" applyFont="1" applyFill="1" applyBorder="1" applyAlignment="1" applyProtection="1">
      <alignment horizontal="center" vertical="center"/>
      <protection hidden="1"/>
    </xf>
    <xf numFmtId="0" fontId="20" fillId="2" borderId="11" xfId="0" applyNumberFormat="1" applyFont="1" applyFill="1" applyBorder="1" applyAlignment="1" applyProtection="1">
      <alignment horizontal="left"/>
      <protection hidden="1"/>
    </xf>
    <xf numFmtId="0" fontId="20" fillId="2" borderId="1" xfId="0" applyNumberFormat="1" applyFont="1" applyFill="1" applyBorder="1" applyAlignment="1" applyProtection="1">
      <alignment horizontal="left"/>
      <protection hidden="1"/>
    </xf>
    <xf numFmtId="0" fontId="20" fillId="2" borderId="2" xfId="0" applyNumberFormat="1" applyFont="1" applyFill="1" applyBorder="1" applyAlignment="1" applyProtection="1">
      <alignment horizontal="left"/>
      <protection hidden="1"/>
    </xf>
    <xf numFmtId="0" fontId="21" fillId="2" borderId="13" xfId="0" applyNumberFormat="1" applyFont="1" applyFill="1" applyBorder="1" applyAlignment="1" applyProtection="1">
      <alignment horizontal="left" vertical="center"/>
      <protection hidden="1"/>
    </xf>
    <xf numFmtId="0" fontId="20" fillId="2" borderId="0" xfId="0" applyNumberFormat="1" applyFont="1" applyFill="1" applyBorder="1" applyAlignment="1" applyProtection="1">
      <alignment horizontal="left"/>
      <protection hidden="1"/>
    </xf>
    <xf numFmtId="0" fontId="20" fillId="2" borderId="6" xfId="0" applyNumberFormat="1" applyFont="1" applyFill="1" applyBorder="1" applyAlignment="1" applyProtection="1">
      <alignment horizontal="left"/>
      <protection hidden="1"/>
    </xf>
    <xf numFmtId="0" fontId="20" fillId="2" borderId="4" xfId="0" applyNumberFormat="1" applyFont="1" applyFill="1" applyBorder="1" applyAlignment="1" applyProtection="1">
      <alignment horizontal="left"/>
      <protection hidden="1"/>
    </xf>
    <xf numFmtId="0" fontId="20" fillId="2" borderId="5" xfId="0" applyNumberFormat="1" applyFont="1" applyFill="1" applyBorder="1" applyAlignment="1" applyProtection="1">
      <alignment horizontal="left"/>
      <protection hidden="1"/>
    </xf>
    <xf numFmtId="0" fontId="21" fillId="2" borderId="6" xfId="0" applyNumberFormat="1" applyFont="1" applyFill="1" applyBorder="1" applyAlignment="1" applyProtection="1">
      <alignment vertical="center"/>
      <protection hidden="1"/>
    </xf>
    <xf numFmtId="0" fontId="21" fillId="2" borderId="4" xfId="0" applyNumberFormat="1" applyFont="1" applyFill="1" applyBorder="1" applyAlignment="1" applyProtection="1">
      <alignment vertical="center"/>
      <protection hidden="1"/>
    </xf>
    <xf numFmtId="0" fontId="20" fillId="2" borderId="4" xfId="0" applyNumberFormat="1" applyFont="1" applyFill="1" applyBorder="1" applyAlignment="1" applyProtection="1">
      <alignment vertical="center"/>
      <protection hidden="1"/>
    </xf>
    <xf numFmtId="0" fontId="20" fillId="2" borderId="4" xfId="0" applyNumberFormat="1" applyFont="1" applyFill="1" applyBorder="1" applyAlignment="1" applyProtection="1">
      <alignment horizontal="left" vertical="top"/>
      <protection hidden="1"/>
    </xf>
    <xf numFmtId="0" fontId="20" fillId="2" borderId="5" xfId="0" applyNumberFormat="1" applyFont="1" applyFill="1" applyBorder="1" applyAlignment="1" applyProtection="1">
      <alignment vertical="center"/>
      <protection hidden="1"/>
    </xf>
    <xf numFmtId="0" fontId="21" fillId="2" borderId="6" xfId="0" applyNumberFormat="1" applyFont="1" applyFill="1" applyBorder="1" applyAlignment="1" applyProtection="1">
      <alignment vertical="top"/>
      <protection hidden="1"/>
    </xf>
    <xf numFmtId="0" fontId="21" fillId="2" borderId="4" xfId="0" applyNumberFormat="1" applyFont="1" applyFill="1" applyBorder="1" applyAlignment="1" applyProtection="1">
      <alignment vertical="top"/>
      <protection hidden="1"/>
    </xf>
    <xf numFmtId="0" fontId="20" fillId="2" borderId="4" xfId="0" applyNumberFormat="1" applyFont="1" applyFill="1" applyBorder="1" applyAlignment="1" applyProtection="1">
      <alignment vertical="top"/>
      <protection hidden="1"/>
    </xf>
    <xf numFmtId="0" fontId="20" fillId="2" borderId="5" xfId="0" applyNumberFormat="1" applyFont="1" applyFill="1" applyBorder="1" applyAlignment="1" applyProtection="1">
      <alignment vertical="top"/>
      <protection hidden="1"/>
    </xf>
    <xf numFmtId="0" fontId="21" fillId="2" borderId="6" xfId="0" applyNumberFormat="1" applyFont="1" applyFill="1" applyBorder="1" applyAlignment="1" applyProtection="1">
      <alignment horizontal="center" vertical="center"/>
      <protection hidden="1"/>
    </xf>
    <xf numFmtId="0" fontId="21" fillId="2" borderId="4" xfId="0" applyNumberFormat="1" applyFont="1" applyFill="1" applyBorder="1" applyAlignment="1" applyProtection="1">
      <alignment horizontal="center" vertical="center"/>
      <protection hidden="1"/>
    </xf>
    <xf numFmtId="0" fontId="20" fillId="2" borderId="4" xfId="0" applyNumberFormat="1" applyFont="1" applyFill="1" applyBorder="1" applyAlignment="1" applyProtection="1">
      <alignment horizontal="left" vertical="center"/>
      <protection hidden="1"/>
    </xf>
    <xf numFmtId="0" fontId="20" fillId="2" borderId="5" xfId="0" applyNumberFormat="1" applyFont="1" applyFill="1" applyBorder="1" applyAlignment="1" applyProtection="1">
      <alignment horizontal="left" vertical="center"/>
      <protection hidden="1"/>
    </xf>
    <xf numFmtId="0" fontId="20" fillId="2" borderId="9" xfId="0" applyNumberFormat="1" applyFont="1" applyFill="1" applyBorder="1" applyAlignment="1" applyProtection="1">
      <alignment horizontal="left"/>
      <protection hidden="1"/>
    </xf>
    <xf numFmtId="0" fontId="20" fillId="2" borderId="7" xfId="0" applyNumberFormat="1" applyFont="1" applyFill="1" applyBorder="1" applyAlignment="1" applyProtection="1">
      <alignment horizontal="left"/>
      <protection hidden="1"/>
    </xf>
    <xf numFmtId="0" fontId="20" fillId="2" borderId="8" xfId="0" applyNumberFormat="1" applyFont="1" applyFill="1" applyBorder="1" applyAlignment="1" applyProtection="1">
      <alignment horizontal="left"/>
      <protection hidden="1"/>
    </xf>
    <xf numFmtId="0" fontId="25" fillId="3" borderId="0" xfId="0" applyFont="1" applyFill="1" applyBorder="1" applyAlignment="1">
      <alignment vertical="center"/>
    </xf>
    <xf numFmtId="0" fontId="21" fillId="2" borderId="9" xfId="0" applyNumberFormat="1" applyFont="1" applyFill="1" applyBorder="1" applyAlignment="1" applyProtection="1">
      <alignment vertical="center"/>
      <protection hidden="1"/>
    </xf>
    <xf numFmtId="0" fontId="21" fillId="2" borderId="7" xfId="0" applyNumberFormat="1" applyFont="1" applyFill="1" applyBorder="1" applyAlignment="1" applyProtection="1">
      <alignment vertical="center"/>
      <protection hidden="1"/>
    </xf>
    <xf numFmtId="0" fontId="20" fillId="2" borderId="7" xfId="0" applyNumberFormat="1" applyFont="1" applyFill="1" applyBorder="1" applyAlignment="1" applyProtection="1">
      <alignment vertical="center"/>
      <protection hidden="1"/>
    </xf>
    <xf numFmtId="0" fontId="20" fillId="2" borderId="8" xfId="0" applyNumberFormat="1" applyFont="1" applyFill="1" applyBorder="1" applyAlignment="1" applyProtection="1">
      <alignment vertical="center"/>
      <protection hidden="1"/>
    </xf>
    <xf numFmtId="0" fontId="24" fillId="3" borderId="16" xfId="0" applyFont="1" applyFill="1" applyBorder="1" applyAlignment="1">
      <alignment vertical="center" shrinkToFit="1"/>
    </xf>
    <xf numFmtId="0" fontId="0" fillId="2" borderId="14" xfId="0" applyFill="1" applyBorder="1" applyProtection="1">
      <protection hidden="1"/>
    </xf>
    <xf numFmtId="0" fontId="22" fillId="3" borderId="15" xfId="0" applyFont="1" applyFill="1" applyBorder="1" applyAlignment="1">
      <alignment horizontal="center" vertical="center"/>
    </xf>
    <xf numFmtId="0" fontId="24" fillId="3" borderId="16" xfId="0" applyFont="1" applyFill="1" applyBorder="1" applyAlignment="1">
      <alignment horizontal="center" vertical="center" shrinkToFit="1"/>
    </xf>
    <xf numFmtId="0" fontId="22" fillId="3" borderId="4" xfId="0" applyFont="1" applyFill="1" applyBorder="1" applyAlignment="1">
      <alignment vertical="center"/>
    </xf>
    <xf numFmtId="0" fontId="22" fillId="3" borderId="4" xfId="0" applyFont="1" applyFill="1" applyBorder="1" applyAlignment="1">
      <alignment horizontal="center" vertical="center"/>
    </xf>
    <xf numFmtId="0" fontId="22" fillId="3" borderId="0" xfId="0" applyFont="1" applyFill="1" applyBorder="1" applyAlignment="1">
      <alignment horizontal="center" vertical="center"/>
    </xf>
    <xf numFmtId="0" fontId="24" fillId="3" borderId="0" xfId="0" applyFont="1" applyFill="1" applyBorder="1" applyAlignment="1">
      <alignment vertical="center" shrinkToFit="1"/>
    </xf>
    <xf numFmtId="0" fontId="0" fillId="2" borderId="18" xfId="0" applyFill="1" applyBorder="1" applyProtection="1">
      <protection hidden="1"/>
    </xf>
    <xf numFmtId="0" fontId="25" fillId="3" borderId="18" xfId="0" applyFont="1" applyFill="1" applyBorder="1" applyAlignment="1">
      <alignment vertical="center"/>
    </xf>
    <xf numFmtId="0" fontId="0" fillId="2" borderId="4" xfId="0" applyFill="1" applyBorder="1" applyProtection="1">
      <protection hidden="1"/>
    </xf>
    <xf numFmtId="0" fontId="22" fillId="3" borderId="18" xfId="0" applyFont="1" applyFill="1" applyBorder="1" applyAlignment="1">
      <alignment vertical="center"/>
    </xf>
    <xf numFmtId="0" fontId="24" fillId="3" borderId="4" xfId="0" applyFont="1" applyFill="1" applyBorder="1" applyAlignment="1">
      <alignment vertical="center" shrinkToFit="1"/>
    </xf>
    <xf numFmtId="0" fontId="24" fillId="3" borderId="4" xfId="0" applyFont="1" applyFill="1" applyBorder="1" applyAlignment="1">
      <alignment horizontal="center" vertical="center" shrinkToFit="1"/>
    </xf>
    <xf numFmtId="0" fontId="24" fillId="3" borderId="1" xfId="0" applyFont="1" applyFill="1" applyBorder="1" applyAlignment="1">
      <alignment vertical="center" shrinkToFit="1"/>
    </xf>
    <xf numFmtId="0" fontId="24" fillId="3" borderId="1" xfId="0" applyFont="1" applyFill="1" applyBorder="1" applyAlignment="1">
      <alignment horizontal="center" vertical="center" shrinkToFit="1"/>
    </xf>
    <xf numFmtId="0" fontId="21" fillId="4" borderId="4" xfId="0" applyNumberFormat="1" applyFont="1" applyFill="1" applyBorder="1" applyAlignment="1" applyProtection="1">
      <alignment vertical="center"/>
      <protection hidden="1"/>
    </xf>
    <xf numFmtId="0" fontId="20" fillId="4" borderId="4" xfId="0" applyNumberFormat="1" applyFont="1" applyFill="1" applyBorder="1" applyAlignment="1" applyProtection="1">
      <alignment vertical="center"/>
      <protection hidden="1"/>
    </xf>
    <xf numFmtId="0" fontId="0" fillId="4" borderId="4" xfId="0" applyFill="1" applyBorder="1" applyProtection="1">
      <protection hidden="1"/>
    </xf>
    <xf numFmtId="0" fontId="22" fillId="4" borderId="4" xfId="0" applyFont="1" applyFill="1" applyBorder="1" applyAlignment="1">
      <alignment horizontal="center" vertical="center"/>
    </xf>
    <xf numFmtId="0" fontId="24" fillId="4" borderId="7" xfId="0" applyFont="1" applyFill="1" applyBorder="1" applyAlignment="1">
      <alignment vertical="center" shrinkToFit="1"/>
    </xf>
    <xf numFmtId="0" fontId="21" fillId="4" borderId="4" xfId="0" applyNumberFormat="1" applyFont="1" applyFill="1" applyBorder="1" applyAlignment="1" applyProtection="1">
      <alignment horizontal="center" vertical="center"/>
      <protection hidden="1"/>
    </xf>
    <xf numFmtId="0" fontId="20" fillId="4" borderId="4" xfId="0" applyNumberFormat="1" applyFont="1" applyFill="1" applyBorder="1" applyAlignment="1" applyProtection="1">
      <alignment horizontal="left" vertical="center"/>
      <protection hidden="1"/>
    </xf>
    <xf numFmtId="0" fontId="27" fillId="4" borderId="4" xfId="0" applyFont="1" applyFill="1" applyBorder="1" applyAlignment="1">
      <alignment vertical="center"/>
    </xf>
    <xf numFmtId="0" fontId="28" fillId="4" borderId="0" xfId="0" applyFont="1" applyFill="1" applyBorder="1" applyAlignment="1">
      <alignment vertical="center" shrinkToFit="1"/>
    </xf>
    <xf numFmtId="0" fontId="24" fillId="4" borderId="0" xfId="0" applyFont="1" applyFill="1" applyBorder="1" applyAlignment="1">
      <alignment vertical="center" shrinkToFit="1"/>
    </xf>
    <xf numFmtId="0" fontId="24" fillId="4" borderId="4" xfId="0" applyFont="1" applyFill="1" applyBorder="1" applyAlignment="1">
      <alignment vertical="center" shrinkToFit="1"/>
    </xf>
    <xf numFmtId="0" fontId="34" fillId="3" borderId="14" xfId="0" applyFont="1" applyFill="1" applyBorder="1" applyAlignment="1">
      <alignment horizontal="center" vertical="center"/>
    </xf>
    <xf numFmtId="0" fontId="20" fillId="2" borderId="4" xfId="0" applyNumberFormat="1" applyFont="1" applyFill="1" applyBorder="1" applyAlignment="1" applyProtection="1">
      <alignment horizontal="left" vertical="center"/>
      <protection hidden="1"/>
    </xf>
    <xf numFmtId="0" fontId="20" fillId="2" borderId="5" xfId="0" applyNumberFormat="1" applyFont="1" applyFill="1" applyBorder="1" applyAlignment="1" applyProtection="1">
      <alignment horizontal="left" vertical="center"/>
      <protection hidden="1"/>
    </xf>
    <xf numFmtId="0" fontId="2" fillId="2" borderId="0" xfId="0" applyFont="1" applyFill="1" applyAlignment="1" applyProtection="1">
      <alignment horizontal="center" vertical="center" textRotation="180"/>
      <protection hidden="1"/>
    </xf>
    <xf numFmtId="22" fontId="6" fillId="2" borderId="0" xfId="0" applyNumberFormat="1" applyFont="1" applyFill="1" applyBorder="1" applyAlignment="1" applyProtection="1">
      <alignment horizontal="left" shrinkToFit="1"/>
      <protection hidden="1"/>
    </xf>
    <xf numFmtId="0" fontId="11" fillId="2" borderId="0" xfId="0" applyFont="1" applyFill="1" applyBorder="1" applyAlignment="1" applyProtection="1">
      <alignment horizontal="left"/>
      <protection hidden="1"/>
    </xf>
    <xf numFmtId="0" fontId="24" fillId="3" borderId="4"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3" borderId="0" xfId="0" applyFont="1" applyFill="1" applyBorder="1" applyAlignment="1">
      <alignment horizontal="center" vertical="center" shrinkToFit="1"/>
    </xf>
    <xf numFmtId="0" fontId="24" fillId="3" borderId="15" xfId="0" applyFont="1" applyFill="1" applyBorder="1" applyAlignment="1">
      <alignment horizontal="center" vertical="center" shrinkToFit="1"/>
    </xf>
    <xf numFmtId="0" fontId="24" fillId="3" borderId="17" xfId="0" applyFont="1" applyFill="1" applyBorder="1" applyAlignment="1">
      <alignment horizontal="center" vertical="center" shrinkToFit="1"/>
    </xf>
    <xf numFmtId="0" fontId="24" fillId="3" borderId="16" xfId="0" applyFont="1" applyFill="1" applyBorder="1" applyAlignment="1">
      <alignment horizontal="center" vertical="center" shrinkToFit="1"/>
    </xf>
    <xf numFmtId="0" fontId="26" fillId="3" borderId="1" xfId="0" applyFont="1" applyFill="1" applyBorder="1" applyAlignment="1">
      <alignment horizontal="center" vertical="center"/>
    </xf>
    <xf numFmtId="0" fontId="22" fillId="3" borderId="1" xfId="0" applyFont="1" applyFill="1" applyBorder="1" applyAlignment="1">
      <alignment horizontal="left" vertical="center"/>
    </xf>
    <xf numFmtId="0" fontId="26" fillId="3" borderId="7" xfId="0" applyFont="1" applyFill="1" applyBorder="1" applyAlignment="1">
      <alignment horizontal="center" vertical="center"/>
    </xf>
    <xf numFmtId="0" fontId="22" fillId="3" borderId="7" xfId="0" applyFont="1" applyFill="1" applyBorder="1" applyAlignment="1">
      <alignment horizontal="left" vertical="center"/>
    </xf>
    <xf numFmtId="0" fontId="26" fillId="3" borderId="4" xfId="0" applyFont="1" applyFill="1" applyBorder="1" applyAlignment="1">
      <alignment horizontal="center" vertical="center"/>
    </xf>
    <xf numFmtId="0" fontId="22" fillId="3" borderId="4" xfId="0" applyFont="1" applyFill="1" applyBorder="1" applyAlignment="1">
      <alignment horizontal="left" vertical="center"/>
    </xf>
    <xf numFmtId="177" fontId="29" fillId="4" borderId="19" xfId="0" applyNumberFormat="1" applyFont="1" applyFill="1" applyBorder="1" applyAlignment="1" applyProtection="1">
      <alignment horizontal="center" vertical="center" shrinkToFit="1"/>
      <protection locked="0"/>
    </xf>
    <xf numFmtId="177" fontId="29" fillId="4" borderId="20" xfId="0" applyNumberFormat="1" applyFont="1" applyFill="1" applyBorder="1" applyAlignment="1" applyProtection="1">
      <alignment horizontal="center" vertical="center" shrinkToFit="1"/>
      <protection locked="0"/>
    </xf>
    <xf numFmtId="176" fontId="30" fillId="4" borderId="21" xfId="0" applyNumberFormat="1" applyFont="1" applyFill="1" applyBorder="1" applyAlignment="1">
      <alignment horizontal="center" vertical="center" shrinkToFit="1"/>
    </xf>
    <xf numFmtId="176" fontId="30" fillId="4" borderId="22" xfId="0" applyNumberFormat="1" applyFont="1" applyFill="1" applyBorder="1" applyAlignment="1">
      <alignment horizontal="center" vertical="center" shrinkToFit="1"/>
    </xf>
    <xf numFmtId="0" fontId="20" fillId="2" borderId="4" xfId="0" applyNumberFormat="1" applyFont="1" applyFill="1" applyBorder="1" applyAlignment="1" applyProtection="1">
      <alignment horizontal="left" vertical="center"/>
      <protection hidden="1"/>
    </xf>
    <xf numFmtId="0" fontId="20" fillId="2" borderId="5" xfId="0" applyNumberFormat="1" applyFont="1" applyFill="1" applyBorder="1" applyAlignment="1" applyProtection="1">
      <alignment horizontal="left" vertical="center"/>
      <protection hidden="1"/>
    </xf>
    <xf numFmtId="0" fontId="21" fillId="2" borderId="4" xfId="0" applyNumberFormat="1" applyFont="1" applyFill="1" applyBorder="1" applyAlignment="1" applyProtection="1">
      <alignment horizontal="left" vertical="center"/>
      <protection hidden="1"/>
    </xf>
    <xf numFmtId="0" fontId="21" fillId="2" borderId="5" xfId="0" applyNumberFormat="1" applyFont="1" applyFill="1" applyBorder="1" applyAlignment="1" applyProtection="1">
      <alignment horizontal="left" vertical="center"/>
      <protection hidden="1"/>
    </xf>
    <xf numFmtId="176" fontId="30" fillId="4" borderId="23" xfId="0" applyNumberFormat="1" applyFont="1" applyFill="1" applyBorder="1" applyAlignment="1">
      <alignment horizontal="center" vertical="center" shrinkToFit="1"/>
    </xf>
    <xf numFmtId="0" fontId="25" fillId="3" borderId="4" xfId="0" applyFont="1" applyFill="1" applyBorder="1" applyAlignment="1">
      <alignment vertical="center"/>
    </xf>
    <xf numFmtId="0" fontId="0" fillId="2" borderId="4" xfId="0" applyFill="1" applyBorder="1" applyAlignment="1" applyProtection="1">
      <protection hidden="1"/>
    </xf>
    <xf numFmtId="0" fontId="26" fillId="3" borderId="4" xfId="0" applyFont="1" applyFill="1" applyBorder="1" applyAlignment="1">
      <alignment vertical="center"/>
    </xf>
    <xf numFmtId="0" fontId="0" fillId="2" borderId="7" xfId="0" applyFill="1" applyBorder="1" applyAlignment="1" applyProtection="1">
      <protection hidden="1"/>
    </xf>
    <xf numFmtId="0" fontId="0" fillId="2" borderId="1" xfId="0" applyFill="1" applyBorder="1" applyAlignment="1" applyProtection="1">
      <protection hidden="1"/>
    </xf>
    <xf numFmtId="0" fontId="35" fillId="2" borderId="15" xfId="0" applyFont="1" applyFill="1" applyBorder="1" applyAlignment="1" applyProtection="1">
      <alignment horizontal="center" vertical="center" shrinkToFit="1"/>
      <protection hidden="1"/>
    </xf>
    <xf numFmtId="0" fontId="35" fillId="2" borderId="17" xfId="0" applyFont="1" applyFill="1" applyBorder="1" applyAlignment="1" applyProtection="1">
      <alignment horizontal="center" vertical="center" shrinkToFit="1"/>
      <protection hidden="1"/>
    </xf>
    <xf numFmtId="0" fontId="35" fillId="2" borderId="16" xfId="0" applyFont="1" applyFill="1" applyBorder="1" applyAlignment="1" applyProtection="1">
      <alignment horizontal="center" vertical="center" shrinkToFit="1"/>
      <protection hidden="1"/>
    </xf>
    <xf numFmtId="0" fontId="22" fillId="3" borderId="7" xfId="0" applyFont="1" applyFill="1" applyBorder="1" applyAlignment="1">
      <alignment vertical="center"/>
    </xf>
    <xf numFmtId="0" fontId="20" fillId="2" borderId="0" xfId="0" applyNumberFormat="1" applyFont="1" applyFill="1" applyBorder="1" applyAlignment="1" applyProtection="1">
      <alignment vertical="center"/>
      <protection hidden="1"/>
    </xf>
    <xf numFmtId="0" fontId="36" fillId="2" borderId="15" xfId="0" applyFont="1" applyFill="1" applyBorder="1" applyAlignment="1" applyProtection="1">
      <alignment horizontal="center" vertical="center"/>
      <protection hidden="1"/>
    </xf>
    <xf numFmtId="0" fontId="36" fillId="2" borderId="17" xfId="0" applyFont="1" applyFill="1" applyBorder="1" applyAlignment="1" applyProtection="1">
      <alignment horizontal="center" vertical="center"/>
      <protection hidden="1"/>
    </xf>
    <xf numFmtId="0" fontId="36" fillId="2" borderId="16" xfId="0" applyFont="1" applyFill="1" applyBorder="1" applyAlignment="1" applyProtection="1">
      <alignment horizontal="center" vertical="center"/>
      <protection hidden="1"/>
    </xf>
    <xf numFmtId="0" fontId="20" fillId="4" borderId="4" xfId="0" applyNumberFormat="1" applyFont="1" applyFill="1" applyBorder="1" applyAlignment="1" applyProtection="1">
      <alignment horizontal="center" vertical="center"/>
      <protection hidden="1"/>
    </xf>
    <xf numFmtId="0" fontId="20" fillId="4" borderId="5" xfId="0" applyNumberFormat="1" applyFont="1" applyFill="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48357</xdr:colOff>
      <xdr:row>1</xdr:row>
      <xdr:rowOff>0</xdr:rowOff>
    </xdr:from>
    <xdr:to>
      <xdr:col>8</xdr:col>
      <xdr:colOff>200757</xdr:colOff>
      <xdr:row>4</xdr:row>
      <xdr:rowOff>41031</xdr:rowOff>
    </xdr:to>
    <xdr:grpSp>
      <xdr:nvGrpSpPr>
        <xdr:cNvPr id="2" name="Group 1"/>
        <xdr:cNvGrpSpPr>
          <a:grpSpLocks/>
        </xdr:cNvGrpSpPr>
      </xdr:nvGrpSpPr>
      <xdr:grpSpPr bwMode="auto">
        <a:xfrm>
          <a:off x="209549" y="168519"/>
          <a:ext cx="2123343" cy="546589"/>
          <a:chOff x="19" y="18"/>
          <a:chExt cx="223" cy="57"/>
        </a:xfrm>
      </xdr:grpSpPr>
      <xdr:sp macro="" textlink="">
        <xdr:nvSpPr>
          <xdr:cNvPr id="3" name="Rectangle 2"/>
          <xdr:cNvSpPr>
            <a:spLocks noChangeArrowheads="1"/>
          </xdr:cNvSpPr>
        </xdr:nvSpPr>
        <xdr:spPr bwMode="auto">
          <a:xfrm>
            <a:off x="63" y="31"/>
            <a:ext cx="61"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2100" b="0" i="0" u="none" strike="noStrike" baseline="0">
                <a:solidFill>
                  <a:srgbClr val="000000"/>
                </a:solidFill>
                <a:latin typeface="Arial Black"/>
              </a:rPr>
              <a:t>ESE</a:t>
            </a:r>
          </a:p>
        </xdr:txBody>
      </xdr:sp>
      <xdr:sp macro="" textlink="">
        <xdr:nvSpPr>
          <xdr:cNvPr id="4" name="Rectangle 3"/>
          <xdr:cNvSpPr>
            <a:spLocks noChangeArrowheads="1"/>
          </xdr:cNvSpPr>
        </xdr:nvSpPr>
        <xdr:spPr bwMode="auto">
          <a:xfrm>
            <a:off x="140" y="46"/>
            <a:ext cx="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altLang="ja-JP" sz="1300" b="1" i="0" u="none" strike="noStrike" baseline="0">
                <a:solidFill>
                  <a:srgbClr val="000000"/>
                </a:solidFill>
                <a:latin typeface="Arial"/>
                <a:cs typeface="Arial"/>
              </a:rPr>
              <a:t>SERVICE</a:t>
            </a:r>
          </a:p>
        </xdr:txBody>
      </xdr:sp>
      <xdr:pic>
        <xdr:nvPicPr>
          <xdr:cNvPr id="5" name="Picture 4"/>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9" y="29"/>
            <a:ext cx="4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 Box 5"/>
          <xdr:cNvSpPr txBox="1">
            <a:spLocks noChangeArrowheads="1"/>
          </xdr:cNvSpPr>
        </xdr:nvSpPr>
        <xdr:spPr bwMode="auto">
          <a:xfrm>
            <a:off x="66" y="18"/>
            <a:ext cx="17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200"/>
              </a:lnSpc>
              <a:defRPr sz="1000"/>
            </a:pPr>
            <a:r>
              <a:rPr lang="en-US" altLang="ja-JP" sz="1000" b="0" i="1" u="none" strike="noStrike" baseline="0">
                <a:solidFill>
                  <a:srgbClr val="000000"/>
                </a:solidFill>
                <a:latin typeface="Arial Narrow"/>
              </a:rPr>
              <a:t>Electro Systems Engineering</a:t>
            </a:r>
            <a:endParaRPr lang="en-US" altLang="ja-JP" sz="1100" b="0" i="1" u="none" strike="noStrike" baseline="0">
              <a:solidFill>
                <a:srgbClr val="000000"/>
              </a:solidFill>
              <a:latin typeface="ＭＳ Ｐゴシック"/>
              <a:ea typeface="ＭＳ Ｐゴシック"/>
            </a:endParaRPr>
          </a:p>
          <a:p>
            <a:pPr algn="l" rtl="0">
              <a:lnSpc>
                <a:spcPts val="1300"/>
              </a:lnSpc>
              <a:defRPr sz="1000"/>
            </a:pPr>
            <a:endParaRPr lang="en-US" altLang="ja-JP" sz="1100" b="0" i="1" u="none" strike="noStrike" baseline="0">
              <a:solidFill>
                <a:srgbClr val="000000"/>
              </a:solidFill>
              <a:latin typeface="ＭＳ Ｐゴシック"/>
              <a:ea typeface="ＭＳ Ｐゴシック"/>
            </a:endParaRPr>
          </a:p>
          <a:p>
            <a:pPr algn="l" rtl="0">
              <a:lnSpc>
                <a:spcPts val="1300"/>
              </a:lnSpc>
              <a:defRPr sz="1000"/>
            </a:pPr>
            <a:endParaRPr lang="en-US" altLang="ja-JP" sz="1100" b="0" i="1" u="none" strike="noStrike" baseline="0">
              <a:solidFill>
                <a:srgbClr val="000000"/>
              </a:solidFill>
              <a:latin typeface="ＭＳ Ｐゴシック"/>
              <a:ea typeface="ＭＳ Ｐゴシック"/>
            </a:endParaRPr>
          </a:p>
        </xdr:txBody>
      </xdr:sp>
      <xdr:sp macro="" textlink="">
        <xdr:nvSpPr>
          <xdr:cNvPr id="7" name="Line 6"/>
          <xdr:cNvSpPr>
            <a:spLocks noChangeShapeType="1"/>
          </xdr:cNvSpPr>
        </xdr:nvSpPr>
        <xdr:spPr bwMode="auto">
          <a:xfrm>
            <a:off x="67" y="39"/>
            <a:ext cx="158"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4</xdr:row>
      <xdr:rowOff>0</xdr:rowOff>
    </xdr:from>
    <xdr:to>
      <xdr:col>26</xdr:col>
      <xdr:colOff>9525</xdr:colOff>
      <xdr:row>4</xdr:row>
      <xdr:rowOff>0</xdr:rowOff>
    </xdr:to>
    <xdr:sp macro="" textlink="">
      <xdr:nvSpPr>
        <xdr:cNvPr id="8" name="Line 7"/>
        <xdr:cNvSpPr>
          <a:spLocks noChangeShapeType="1"/>
        </xdr:cNvSpPr>
      </xdr:nvSpPr>
      <xdr:spPr bwMode="auto">
        <a:xfrm>
          <a:off x="161925" y="695325"/>
          <a:ext cx="7124700"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52</xdr:row>
      <xdr:rowOff>14653</xdr:rowOff>
    </xdr:from>
    <xdr:to>
      <xdr:col>26</xdr:col>
      <xdr:colOff>9525</xdr:colOff>
      <xdr:row>52</xdr:row>
      <xdr:rowOff>14653</xdr:rowOff>
    </xdr:to>
    <xdr:sp macro="" textlink="">
      <xdr:nvSpPr>
        <xdr:cNvPr id="9" name="Line 8"/>
        <xdr:cNvSpPr>
          <a:spLocks noChangeShapeType="1"/>
        </xdr:cNvSpPr>
      </xdr:nvSpPr>
      <xdr:spPr bwMode="auto">
        <a:xfrm>
          <a:off x="161192" y="10931768"/>
          <a:ext cx="7123968"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57150</xdr:colOff>
      <xdr:row>0</xdr:row>
      <xdr:rowOff>161925</xdr:rowOff>
    </xdr:from>
    <xdr:to>
      <xdr:col>23</xdr:col>
      <xdr:colOff>885825</xdr:colOff>
      <xdr:row>0</xdr:row>
      <xdr:rowOff>161925</xdr:rowOff>
    </xdr:to>
    <xdr:sp macro="" textlink="">
      <xdr:nvSpPr>
        <xdr:cNvPr id="10" name="Line 9"/>
        <xdr:cNvSpPr>
          <a:spLocks noChangeShapeType="1"/>
        </xdr:cNvSpPr>
      </xdr:nvSpPr>
      <xdr:spPr bwMode="auto">
        <a:xfrm>
          <a:off x="6191250" y="161925"/>
          <a:ext cx="514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209550</xdr:colOff>
      <xdr:row>0</xdr:row>
      <xdr:rowOff>161925</xdr:rowOff>
    </xdr:from>
    <xdr:to>
      <xdr:col>25</xdr:col>
      <xdr:colOff>238125</xdr:colOff>
      <xdr:row>0</xdr:row>
      <xdr:rowOff>161925</xdr:rowOff>
    </xdr:to>
    <xdr:sp macro="" textlink="">
      <xdr:nvSpPr>
        <xdr:cNvPr id="11" name="Line 10"/>
        <xdr:cNvSpPr>
          <a:spLocks noChangeShapeType="1"/>
        </xdr:cNvSpPr>
      </xdr:nvSpPr>
      <xdr:spPr bwMode="auto">
        <a:xfrm>
          <a:off x="5770685" y="161925"/>
          <a:ext cx="14573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tabSelected="1" view="pageBreakPreview" topLeftCell="A43" zoomScale="130" zoomScaleNormal="130" zoomScaleSheetLayoutView="130" workbookViewId="0">
      <selection sqref="A1:A53"/>
    </sheetView>
  </sheetViews>
  <sheetFormatPr defaultRowHeight="13.5" x14ac:dyDescent="0.15"/>
  <cols>
    <col min="1" max="1" width="2.125" style="2" customWidth="1"/>
    <col min="2" max="2" width="3.375" style="2" customWidth="1"/>
    <col min="3" max="26" width="3.75" style="2" customWidth="1"/>
    <col min="27" max="16384" width="9" style="2"/>
  </cols>
  <sheetData>
    <row r="1" spans="1:26" ht="13.5" customHeight="1" x14ac:dyDescent="0.15">
      <c r="A1" s="80" t="s">
        <v>0</v>
      </c>
      <c r="B1" s="1" t="s">
        <v>1</v>
      </c>
      <c r="C1" s="1"/>
      <c r="D1" s="1"/>
      <c r="E1" s="1"/>
      <c r="F1" s="1"/>
      <c r="G1" s="1"/>
      <c r="V1" s="3"/>
      <c r="W1" s="4" t="s">
        <v>2</v>
      </c>
      <c r="X1" s="81">
        <f ca="1">NOW()</f>
        <v>44468.242778703701</v>
      </c>
      <c r="Y1" s="81"/>
      <c r="Z1" s="81"/>
    </row>
    <row r="2" spans="1:26" ht="12.75" customHeight="1" x14ac:dyDescent="0.25">
      <c r="A2" s="80"/>
      <c r="B2" s="5"/>
      <c r="C2" s="5"/>
      <c r="D2" s="5"/>
      <c r="E2" s="5"/>
      <c r="F2" s="5"/>
      <c r="G2" s="5"/>
      <c r="H2" s="5"/>
      <c r="I2" s="6"/>
      <c r="J2" s="6" t="s">
        <v>11</v>
      </c>
      <c r="M2" s="5"/>
      <c r="N2" s="5"/>
      <c r="O2" s="5"/>
      <c r="P2" s="5"/>
      <c r="Q2" s="5"/>
      <c r="W2" s="4" t="s">
        <v>3</v>
      </c>
      <c r="X2" s="82" t="s">
        <v>9</v>
      </c>
      <c r="Y2" s="82"/>
      <c r="Z2" s="82"/>
    </row>
    <row r="3" spans="1:26" ht="12" customHeight="1" x14ac:dyDescent="0.25">
      <c r="A3" s="80"/>
      <c r="B3" s="5"/>
      <c r="C3" s="5"/>
      <c r="D3" s="5"/>
      <c r="E3" s="5"/>
      <c r="F3" s="5"/>
      <c r="G3" s="5"/>
      <c r="H3" s="5"/>
      <c r="I3" s="6"/>
      <c r="J3" s="6" t="s">
        <v>10</v>
      </c>
      <c r="M3" s="5"/>
      <c r="N3" s="5"/>
      <c r="O3" s="5"/>
      <c r="P3" s="5"/>
      <c r="Q3" s="5"/>
      <c r="U3" s="7"/>
      <c r="V3" s="8"/>
      <c r="W3" s="9" t="s">
        <v>4</v>
      </c>
      <c r="X3" s="10" t="s">
        <v>5</v>
      </c>
      <c r="Y3" s="8"/>
      <c r="Z3" s="5"/>
    </row>
    <row r="4" spans="1:26" ht="15" customHeight="1" x14ac:dyDescent="0.15">
      <c r="A4" s="80"/>
      <c r="H4" s="5"/>
      <c r="I4" s="11" t="s">
        <v>6</v>
      </c>
      <c r="J4" s="12"/>
      <c r="K4" s="5"/>
      <c r="L4" s="5"/>
      <c r="M4" s="5"/>
      <c r="N4" s="5"/>
      <c r="O4" s="5"/>
      <c r="P4" s="5"/>
      <c r="Q4" s="13"/>
      <c r="R4" s="5"/>
      <c r="S4" s="5"/>
      <c r="T4" s="5"/>
      <c r="U4" s="14"/>
      <c r="V4" s="15"/>
      <c r="W4" s="16" t="s">
        <v>7</v>
      </c>
      <c r="X4" s="17" t="s">
        <v>8</v>
      </c>
      <c r="Y4" s="15"/>
      <c r="Z4" s="5"/>
    </row>
    <row r="5" spans="1:26" ht="18" customHeight="1" x14ac:dyDescent="0.35">
      <c r="A5" s="80"/>
      <c r="B5" s="19">
        <v>1</v>
      </c>
      <c r="C5" s="21" t="s">
        <v>12</v>
      </c>
      <c r="D5" s="22"/>
      <c r="E5" s="22"/>
      <c r="F5" s="22"/>
      <c r="G5" s="22"/>
      <c r="H5" s="22"/>
      <c r="I5" s="22"/>
      <c r="J5" s="22"/>
      <c r="K5" s="22"/>
      <c r="L5" s="22"/>
      <c r="M5" s="22"/>
      <c r="N5" s="22"/>
      <c r="O5" s="22"/>
      <c r="P5" s="22"/>
      <c r="Q5" s="22"/>
      <c r="R5" s="22"/>
      <c r="S5" s="22"/>
      <c r="T5" s="22"/>
      <c r="U5" s="22"/>
      <c r="V5" s="22"/>
      <c r="W5" s="22"/>
      <c r="X5" s="22"/>
      <c r="Y5" s="22"/>
      <c r="Z5" s="23"/>
    </row>
    <row r="6" spans="1:26" ht="18" customHeight="1" x14ac:dyDescent="0.35">
      <c r="A6" s="80"/>
      <c r="B6" s="20">
        <v>2</v>
      </c>
      <c r="C6" s="24"/>
      <c r="D6" s="25" t="s">
        <v>13</v>
      </c>
      <c r="E6" s="25"/>
      <c r="F6" s="25"/>
      <c r="G6" s="25"/>
      <c r="H6" s="25"/>
      <c r="I6" s="25"/>
      <c r="J6" s="25"/>
      <c r="K6" s="25"/>
      <c r="L6" s="25"/>
      <c r="M6" s="25"/>
      <c r="N6" s="25"/>
      <c r="O6" s="25"/>
      <c r="P6" s="25"/>
      <c r="Q6" s="25"/>
      <c r="R6" s="25"/>
      <c r="S6" s="22"/>
      <c r="T6" s="22"/>
      <c r="U6" s="22"/>
      <c r="V6" s="22"/>
      <c r="W6" s="22"/>
      <c r="X6" s="22"/>
      <c r="Y6" s="22"/>
      <c r="Z6" s="23"/>
    </row>
    <row r="7" spans="1:26" ht="18" customHeight="1" x14ac:dyDescent="0.35">
      <c r="A7" s="80"/>
      <c r="B7" s="20">
        <v>3</v>
      </c>
      <c r="C7" s="26"/>
      <c r="D7" s="27" t="s">
        <v>14</v>
      </c>
      <c r="E7" s="27"/>
      <c r="F7" s="27"/>
      <c r="G7" s="27"/>
      <c r="H7" s="27"/>
      <c r="I7" s="27"/>
      <c r="J7" s="27"/>
      <c r="K7" s="27"/>
      <c r="L7" s="27"/>
      <c r="M7" s="27"/>
      <c r="N7" s="27"/>
      <c r="O7" s="27"/>
      <c r="P7" s="27"/>
      <c r="Q7" s="27"/>
      <c r="R7" s="27"/>
      <c r="S7" s="27"/>
      <c r="T7" s="27"/>
      <c r="U7" s="27"/>
      <c r="V7" s="27"/>
      <c r="W7" s="27"/>
      <c r="X7" s="27"/>
      <c r="Y7" s="27"/>
      <c r="Z7" s="28"/>
    </row>
    <row r="8" spans="1:26" ht="18" customHeight="1" x14ac:dyDescent="0.15">
      <c r="A8" s="80"/>
      <c r="B8" s="18">
        <v>4</v>
      </c>
      <c r="C8" s="29" t="s">
        <v>15</v>
      </c>
      <c r="D8" s="30"/>
      <c r="E8" s="31"/>
      <c r="F8" s="31"/>
      <c r="G8" s="31"/>
      <c r="H8" s="31"/>
      <c r="I8" s="31"/>
      <c r="J8" s="31"/>
      <c r="K8" s="30"/>
      <c r="L8" s="30"/>
      <c r="M8" s="31"/>
      <c r="N8" s="31"/>
      <c r="O8" s="31"/>
      <c r="P8" s="31"/>
      <c r="Q8" s="31"/>
      <c r="R8" s="31"/>
      <c r="S8" s="30"/>
      <c r="T8" s="30"/>
      <c r="U8" s="31"/>
      <c r="V8" s="32"/>
      <c r="W8" s="32"/>
      <c r="X8" s="32"/>
      <c r="Y8" s="32"/>
      <c r="Z8" s="33"/>
    </row>
    <row r="9" spans="1:26" ht="18" customHeight="1" x14ac:dyDescent="0.15">
      <c r="A9" s="80"/>
      <c r="B9" s="18">
        <v>5</v>
      </c>
      <c r="C9" s="29"/>
      <c r="D9" s="30" t="s">
        <v>16</v>
      </c>
      <c r="E9" s="31"/>
      <c r="F9" s="31"/>
      <c r="G9" s="31"/>
      <c r="H9" s="30" t="s">
        <v>67</v>
      </c>
      <c r="I9" s="31"/>
      <c r="J9" s="31"/>
      <c r="K9" s="30"/>
      <c r="L9" s="30"/>
      <c r="M9" s="31"/>
      <c r="N9" s="31"/>
      <c r="O9" s="31"/>
      <c r="P9" s="31"/>
      <c r="Q9" s="31"/>
      <c r="R9" s="31"/>
      <c r="S9" s="30"/>
      <c r="T9" s="30"/>
      <c r="U9" s="31"/>
      <c r="V9" s="31"/>
      <c r="W9" s="31"/>
      <c r="X9" s="31"/>
      <c r="Y9" s="31"/>
      <c r="Z9" s="33"/>
    </row>
    <row r="10" spans="1:26" ht="18" customHeight="1" x14ac:dyDescent="0.15">
      <c r="A10" s="80"/>
      <c r="B10" s="18">
        <v>6</v>
      </c>
      <c r="C10" s="29"/>
      <c r="D10" s="30" t="s">
        <v>17</v>
      </c>
      <c r="E10" s="31"/>
      <c r="F10" s="31"/>
      <c r="G10" s="31"/>
      <c r="H10" s="30" t="s">
        <v>66</v>
      </c>
      <c r="I10" s="31"/>
      <c r="J10" s="31"/>
      <c r="K10" s="30"/>
      <c r="L10" s="30"/>
      <c r="M10" s="31"/>
      <c r="N10" s="31"/>
      <c r="O10" s="31"/>
      <c r="P10" s="31"/>
      <c r="Q10" s="31"/>
      <c r="R10" s="31"/>
      <c r="S10" s="30"/>
      <c r="T10" s="30"/>
      <c r="U10" s="31"/>
      <c r="V10" s="31"/>
      <c r="W10" s="31"/>
      <c r="X10" s="31"/>
      <c r="Y10" s="31"/>
      <c r="Z10" s="33"/>
    </row>
    <row r="11" spans="1:26" ht="18" customHeight="1" x14ac:dyDescent="0.15">
      <c r="A11" s="80"/>
      <c r="B11" s="18">
        <v>7</v>
      </c>
      <c r="C11" s="29"/>
      <c r="D11" s="31" t="s">
        <v>63</v>
      </c>
      <c r="E11" s="31"/>
      <c r="F11" s="31"/>
      <c r="G11" s="31"/>
      <c r="H11" s="31"/>
      <c r="I11" s="31"/>
      <c r="J11" s="31"/>
      <c r="K11" s="30"/>
      <c r="L11" s="30"/>
      <c r="M11" s="31"/>
      <c r="N11" s="31"/>
      <c r="O11" s="31"/>
      <c r="P11" s="31"/>
      <c r="Q11" s="31"/>
      <c r="R11" s="31"/>
      <c r="S11" s="30"/>
      <c r="T11" s="30"/>
      <c r="U11" s="31"/>
      <c r="V11" s="31"/>
      <c r="W11" s="31"/>
      <c r="X11" s="31"/>
      <c r="Y11" s="31"/>
      <c r="Z11" s="33"/>
    </row>
    <row r="12" spans="1:26" ht="18" customHeight="1" x14ac:dyDescent="0.15">
      <c r="A12" s="80"/>
      <c r="B12" s="18">
        <v>8</v>
      </c>
      <c r="C12" s="29"/>
      <c r="D12" s="31" t="s">
        <v>18</v>
      </c>
      <c r="E12" s="31"/>
      <c r="F12" s="31"/>
      <c r="G12" s="31"/>
      <c r="H12" s="31"/>
      <c r="I12" s="31"/>
      <c r="J12" s="31"/>
      <c r="K12" s="30"/>
      <c r="L12" s="30"/>
      <c r="M12" s="31"/>
      <c r="N12" s="31"/>
      <c r="O12" s="31"/>
      <c r="P12" s="31"/>
      <c r="Q12" s="31"/>
      <c r="R12" s="31"/>
      <c r="S12" s="30"/>
      <c r="T12" s="30"/>
      <c r="U12" s="31"/>
      <c r="V12" s="31"/>
      <c r="W12" s="31"/>
      <c r="X12" s="31"/>
      <c r="Y12" s="31"/>
      <c r="Z12" s="33"/>
    </row>
    <row r="13" spans="1:26" ht="18" customHeight="1" x14ac:dyDescent="0.15">
      <c r="A13" s="80"/>
      <c r="B13" s="18">
        <v>9</v>
      </c>
      <c r="C13" s="29"/>
      <c r="D13" s="31" t="s">
        <v>19</v>
      </c>
      <c r="E13" s="31"/>
      <c r="F13" s="31"/>
      <c r="G13" s="31"/>
      <c r="H13" s="31"/>
      <c r="I13" s="31"/>
      <c r="J13" s="31"/>
      <c r="K13" s="30"/>
      <c r="L13" s="30"/>
      <c r="M13" s="31"/>
      <c r="N13" s="31"/>
      <c r="O13" s="31"/>
      <c r="P13" s="31"/>
      <c r="Q13" s="31"/>
      <c r="R13" s="31"/>
      <c r="S13" s="30"/>
      <c r="T13" s="30"/>
      <c r="U13" s="31"/>
      <c r="V13" s="31"/>
      <c r="W13" s="31"/>
      <c r="X13" s="31"/>
      <c r="Y13" s="31"/>
      <c r="Z13" s="33"/>
    </row>
    <row r="14" spans="1:26" ht="18" customHeight="1" x14ac:dyDescent="0.15">
      <c r="A14" s="80"/>
      <c r="B14" s="18">
        <v>10</v>
      </c>
      <c r="C14" s="29"/>
      <c r="D14" s="31" t="s">
        <v>64</v>
      </c>
      <c r="E14" s="31"/>
      <c r="F14" s="31"/>
      <c r="G14" s="31"/>
      <c r="H14" s="31"/>
      <c r="I14" s="31"/>
      <c r="J14" s="31"/>
      <c r="K14" s="30"/>
      <c r="L14" s="30"/>
      <c r="M14" s="31"/>
      <c r="N14" s="31"/>
      <c r="O14" s="31"/>
      <c r="P14" s="31"/>
      <c r="Q14" s="31"/>
      <c r="R14" s="31"/>
      <c r="S14" s="30"/>
      <c r="T14" s="30"/>
      <c r="U14" s="31"/>
      <c r="V14" s="31"/>
      <c r="W14" s="31"/>
      <c r="X14" s="31"/>
      <c r="Y14" s="31"/>
      <c r="Z14" s="33"/>
    </row>
    <row r="15" spans="1:26" ht="18" customHeight="1" x14ac:dyDescent="0.15">
      <c r="A15" s="80"/>
      <c r="B15" s="18">
        <v>11</v>
      </c>
      <c r="C15" s="29"/>
      <c r="D15" s="31" t="s">
        <v>20</v>
      </c>
      <c r="E15" s="31"/>
      <c r="F15" s="31"/>
      <c r="G15" s="31"/>
      <c r="H15" s="31"/>
      <c r="I15" s="31"/>
      <c r="J15" s="31"/>
      <c r="K15" s="30"/>
      <c r="L15" s="30"/>
      <c r="M15" s="31"/>
      <c r="N15" s="31"/>
      <c r="O15" s="31"/>
      <c r="P15" s="31"/>
      <c r="Q15" s="31"/>
      <c r="R15" s="31"/>
      <c r="S15" s="30"/>
      <c r="T15" s="30"/>
      <c r="U15" s="31"/>
      <c r="V15" s="31"/>
      <c r="W15" s="31"/>
      <c r="X15" s="31"/>
      <c r="Y15" s="31"/>
      <c r="Z15" s="33"/>
    </row>
    <row r="16" spans="1:26" ht="18" customHeight="1" x14ac:dyDescent="0.15">
      <c r="A16" s="80"/>
      <c r="B16" s="18">
        <v>12</v>
      </c>
      <c r="C16" s="29"/>
      <c r="D16" s="31" t="s">
        <v>21</v>
      </c>
      <c r="E16" s="31"/>
      <c r="F16" s="31"/>
      <c r="G16" s="31"/>
      <c r="H16" s="31"/>
      <c r="I16" s="31"/>
      <c r="J16" s="31"/>
      <c r="K16" s="30"/>
      <c r="L16" s="30"/>
      <c r="M16" s="31"/>
      <c r="N16" s="31"/>
      <c r="O16" s="31"/>
      <c r="P16" s="31"/>
      <c r="Q16" s="31"/>
      <c r="R16" s="31"/>
      <c r="S16" s="30"/>
      <c r="T16" s="30"/>
      <c r="U16" s="31"/>
      <c r="V16" s="31"/>
      <c r="W16" s="31"/>
      <c r="X16" s="31"/>
      <c r="Y16" s="31"/>
      <c r="Z16" s="33"/>
    </row>
    <row r="17" spans="1:26" ht="18" customHeight="1" x14ac:dyDescent="0.15">
      <c r="A17" s="80"/>
      <c r="B17" s="18">
        <v>13</v>
      </c>
      <c r="C17" s="29"/>
      <c r="D17" s="31" t="s">
        <v>65</v>
      </c>
      <c r="E17" s="31"/>
      <c r="F17" s="31"/>
      <c r="G17" s="31"/>
      <c r="H17" s="31"/>
      <c r="I17" s="31"/>
      <c r="J17" s="31"/>
      <c r="K17" s="30"/>
      <c r="L17" s="30"/>
      <c r="M17" s="31"/>
      <c r="N17" s="31"/>
      <c r="O17" s="31"/>
      <c r="P17" s="31"/>
      <c r="Q17" s="31"/>
      <c r="R17" s="31"/>
      <c r="S17" s="30"/>
      <c r="T17" s="30"/>
      <c r="U17" s="31"/>
      <c r="V17" s="31"/>
      <c r="W17" s="31"/>
      <c r="X17" s="31"/>
      <c r="Y17" s="31"/>
      <c r="Z17" s="33"/>
    </row>
    <row r="18" spans="1:26" ht="18" customHeight="1" x14ac:dyDescent="0.15">
      <c r="A18" s="80"/>
      <c r="B18" s="18">
        <v>14</v>
      </c>
      <c r="C18" s="29"/>
      <c r="D18" s="30"/>
      <c r="E18" s="31"/>
      <c r="F18" s="31"/>
      <c r="G18" s="31"/>
      <c r="H18" s="31"/>
      <c r="I18" s="31"/>
      <c r="J18" s="31"/>
      <c r="K18" s="30"/>
      <c r="L18" s="30"/>
      <c r="M18" s="31"/>
      <c r="N18" s="31"/>
      <c r="O18" s="31"/>
      <c r="P18" s="31"/>
      <c r="Q18" s="31"/>
      <c r="R18" s="31"/>
      <c r="S18" s="30"/>
      <c r="T18" s="30"/>
      <c r="U18" s="31"/>
      <c r="V18" s="31"/>
      <c r="W18" s="31"/>
      <c r="X18" s="31"/>
      <c r="Y18" s="31"/>
      <c r="Z18" s="33"/>
    </row>
    <row r="19" spans="1:26" ht="18" customHeight="1" x14ac:dyDescent="0.15">
      <c r="A19" s="80"/>
      <c r="B19" s="18">
        <v>15</v>
      </c>
      <c r="C19" s="29" t="s">
        <v>22</v>
      </c>
      <c r="D19" s="30"/>
      <c r="E19" s="31"/>
      <c r="F19" s="31"/>
      <c r="G19" s="31"/>
      <c r="H19" s="31"/>
      <c r="I19" s="31"/>
      <c r="J19" s="31"/>
      <c r="K19" s="30"/>
      <c r="L19" s="30"/>
      <c r="M19" s="31"/>
      <c r="N19" s="31"/>
      <c r="O19" s="31"/>
      <c r="P19" s="31"/>
      <c r="Q19" s="31"/>
      <c r="R19" s="31"/>
      <c r="S19" s="30"/>
      <c r="T19" s="30"/>
      <c r="U19" s="31"/>
      <c r="V19" s="31"/>
      <c r="W19" s="31"/>
      <c r="X19" s="31"/>
      <c r="Y19" s="31"/>
      <c r="Z19" s="33"/>
    </row>
    <row r="20" spans="1:26" ht="18" customHeight="1" x14ac:dyDescent="0.15">
      <c r="A20" s="80"/>
      <c r="B20" s="18">
        <v>16</v>
      </c>
      <c r="C20" s="29"/>
      <c r="D20" s="31" t="s">
        <v>76</v>
      </c>
      <c r="E20" s="31"/>
      <c r="F20" s="31"/>
      <c r="G20" s="31"/>
      <c r="H20" s="31"/>
      <c r="I20" s="31"/>
      <c r="J20" s="31"/>
      <c r="K20" s="30"/>
      <c r="L20" s="30"/>
      <c r="M20" s="31"/>
      <c r="N20" s="31"/>
      <c r="O20" s="31"/>
      <c r="P20" s="31"/>
      <c r="Q20" s="31"/>
      <c r="R20" s="31"/>
      <c r="S20" s="30"/>
      <c r="T20" s="30"/>
      <c r="U20" s="31"/>
      <c r="V20" s="31"/>
      <c r="W20" s="31"/>
      <c r="X20" s="31"/>
      <c r="Y20" s="31"/>
      <c r="Z20" s="33"/>
    </row>
    <row r="21" spans="1:26" ht="18" customHeight="1" x14ac:dyDescent="0.15">
      <c r="A21" s="80"/>
      <c r="B21" s="18">
        <v>17</v>
      </c>
      <c r="C21" s="29"/>
      <c r="D21" s="31" t="s">
        <v>23</v>
      </c>
      <c r="E21" s="31"/>
      <c r="F21" s="31"/>
      <c r="G21" s="31"/>
      <c r="H21" s="31"/>
      <c r="I21" s="31"/>
      <c r="J21" s="31"/>
      <c r="K21" s="30"/>
      <c r="L21" s="30"/>
      <c r="M21" s="31"/>
      <c r="N21" s="31"/>
      <c r="O21" s="31"/>
      <c r="P21" s="31"/>
      <c r="Q21" s="31"/>
      <c r="R21" s="31"/>
      <c r="S21" s="30"/>
      <c r="T21" s="30"/>
      <c r="U21" s="31"/>
      <c r="V21" s="31"/>
      <c r="W21" s="31"/>
      <c r="X21" s="31"/>
      <c r="Y21" s="31"/>
      <c r="Z21" s="33"/>
    </row>
    <row r="22" spans="1:26" ht="18" customHeight="1" x14ac:dyDescent="0.15">
      <c r="A22" s="80"/>
      <c r="B22" s="18">
        <v>18</v>
      </c>
      <c r="C22" s="29"/>
      <c r="D22" s="31" t="s">
        <v>24</v>
      </c>
      <c r="E22" s="31"/>
      <c r="F22" s="31"/>
      <c r="G22" s="31"/>
      <c r="H22" s="31"/>
      <c r="I22" s="31"/>
      <c r="J22" s="31"/>
      <c r="K22" s="30"/>
      <c r="L22" s="30"/>
      <c r="M22" s="31"/>
      <c r="N22" s="31"/>
      <c r="O22" s="31"/>
      <c r="P22" s="31"/>
      <c r="Q22" s="31"/>
      <c r="R22" s="31"/>
      <c r="S22" s="30"/>
      <c r="T22" s="30"/>
      <c r="U22" s="31"/>
      <c r="V22" s="31"/>
      <c r="W22" s="31"/>
      <c r="X22" s="31"/>
      <c r="Y22" s="31"/>
      <c r="Z22" s="33"/>
    </row>
    <row r="23" spans="1:26" ht="18" customHeight="1" x14ac:dyDescent="0.15">
      <c r="A23" s="80"/>
      <c r="B23" s="18">
        <v>19</v>
      </c>
      <c r="C23" s="29"/>
      <c r="D23" s="31" t="s">
        <v>25</v>
      </c>
      <c r="E23" s="31"/>
      <c r="F23" s="31"/>
      <c r="G23" s="31"/>
      <c r="H23" s="31"/>
      <c r="I23" s="31"/>
      <c r="J23" s="31"/>
      <c r="K23" s="30"/>
      <c r="L23" s="30"/>
      <c r="M23" s="31"/>
      <c r="N23" s="31"/>
      <c r="O23" s="31"/>
      <c r="P23" s="31"/>
      <c r="Q23" s="31"/>
      <c r="R23" s="31"/>
      <c r="S23" s="30"/>
      <c r="T23" s="30"/>
      <c r="U23" s="31"/>
      <c r="V23" s="31"/>
      <c r="W23" s="31"/>
      <c r="X23" s="31"/>
      <c r="Y23" s="31"/>
      <c r="Z23" s="33"/>
    </row>
    <row r="24" spans="1:26" ht="18" customHeight="1" x14ac:dyDescent="0.15">
      <c r="A24" s="80"/>
      <c r="B24" s="18">
        <v>20</v>
      </c>
      <c r="C24" s="29"/>
      <c r="D24" s="31" t="s">
        <v>26</v>
      </c>
      <c r="E24" s="31"/>
      <c r="F24" s="31"/>
      <c r="G24" s="31"/>
      <c r="H24" s="31"/>
      <c r="I24" s="31"/>
      <c r="J24" s="31"/>
      <c r="K24" s="30"/>
      <c r="L24" s="30"/>
      <c r="M24" s="31"/>
      <c r="N24" s="31"/>
      <c r="O24" s="31"/>
      <c r="P24" s="31"/>
      <c r="Q24" s="31"/>
      <c r="R24" s="31"/>
      <c r="S24" s="30"/>
      <c r="T24" s="30"/>
      <c r="U24" s="31"/>
      <c r="V24" s="31"/>
      <c r="W24" s="31"/>
      <c r="X24" s="31"/>
      <c r="Y24" s="31"/>
      <c r="Z24" s="33"/>
    </row>
    <row r="25" spans="1:26" ht="18" customHeight="1" x14ac:dyDescent="0.15">
      <c r="A25" s="80"/>
      <c r="B25" s="18">
        <v>21</v>
      </c>
      <c r="C25" s="29"/>
      <c r="D25" s="31" t="s">
        <v>27</v>
      </c>
      <c r="E25" s="31"/>
      <c r="F25" s="31"/>
      <c r="G25" s="31"/>
      <c r="H25" s="31"/>
      <c r="I25" s="31"/>
      <c r="J25" s="31"/>
      <c r="K25" s="30"/>
      <c r="L25" s="30"/>
      <c r="M25" s="31"/>
      <c r="N25" s="31"/>
      <c r="O25" s="31"/>
      <c r="P25" s="31"/>
      <c r="Q25" s="31"/>
      <c r="R25" s="31"/>
      <c r="S25" s="30"/>
      <c r="T25" s="30"/>
      <c r="U25" s="31"/>
      <c r="V25" s="31"/>
      <c r="W25" s="31"/>
      <c r="X25" s="31"/>
      <c r="Y25" s="31"/>
      <c r="Z25" s="33"/>
    </row>
    <row r="26" spans="1:26" ht="18" customHeight="1" x14ac:dyDescent="0.15">
      <c r="A26" s="80"/>
      <c r="B26" s="18">
        <v>22</v>
      </c>
      <c r="C26" s="29"/>
      <c r="D26" s="31" t="s">
        <v>28</v>
      </c>
      <c r="E26" s="31"/>
      <c r="F26" s="31"/>
      <c r="G26" s="31"/>
      <c r="H26" s="31"/>
      <c r="I26" s="31"/>
      <c r="J26" s="31"/>
      <c r="K26" s="30"/>
      <c r="L26" s="30"/>
      <c r="M26" s="31"/>
      <c r="N26" s="31"/>
      <c r="O26" s="31"/>
      <c r="P26" s="31"/>
      <c r="Q26" s="31"/>
      <c r="R26" s="31"/>
      <c r="S26" s="30"/>
      <c r="T26" s="30"/>
      <c r="U26" s="31"/>
      <c r="V26" s="31"/>
      <c r="W26" s="31"/>
      <c r="X26" s="31"/>
      <c r="Y26" s="31"/>
      <c r="Z26" s="33"/>
    </row>
    <row r="27" spans="1:26" ht="18" customHeight="1" x14ac:dyDescent="0.15">
      <c r="A27" s="80"/>
      <c r="B27" s="18">
        <v>23</v>
      </c>
      <c r="C27" s="29"/>
      <c r="D27" s="31" t="s">
        <v>29</v>
      </c>
      <c r="E27" s="31"/>
      <c r="F27" s="31"/>
      <c r="G27" s="31"/>
      <c r="H27" s="31"/>
      <c r="I27" s="31"/>
      <c r="J27" s="31"/>
      <c r="K27" s="30"/>
      <c r="L27" s="30"/>
      <c r="M27" s="31"/>
      <c r="N27" s="31"/>
      <c r="O27" s="31"/>
      <c r="P27" s="31"/>
      <c r="Q27" s="31"/>
      <c r="R27" s="31"/>
      <c r="S27" s="30"/>
      <c r="T27" s="30"/>
      <c r="U27" s="31"/>
      <c r="V27" s="31"/>
      <c r="W27" s="31"/>
      <c r="X27" s="31"/>
      <c r="Y27" s="31"/>
      <c r="Z27" s="33"/>
    </row>
    <row r="28" spans="1:26" ht="18" customHeight="1" x14ac:dyDescent="0.15">
      <c r="A28" s="80"/>
      <c r="B28" s="18">
        <v>24</v>
      </c>
      <c r="C28" s="34"/>
      <c r="D28" s="36" t="s">
        <v>30</v>
      </c>
      <c r="E28" s="36"/>
      <c r="F28" s="36"/>
      <c r="G28" s="36"/>
      <c r="H28" s="36"/>
      <c r="I28" s="36"/>
      <c r="J28" s="36"/>
      <c r="K28" s="35"/>
      <c r="L28" s="35"/>
      <c r="M28" s="36"/>
      <c r="N28" s="36"/>
      <c r="O28" s="36"/>
      <c r="P28" s="36"/>
      <c r="Q28" s="36"/>
      <c r="R28" s="36"/>
      <c r="S28" s="35"/>
      <c r="T28" s="35"/>
      <c r="U28" s="36"/>
      <c r="V28" s="36"/>
      <c r="W28" s="36"/>
      <c r="X28" s="36"/>
      <c r="Y28" s="36"/>
      <c r="Z28" s="37"/>
    </row>
    <row r="29" spans="1:26" ht="18" customHeight="1" x14ac:dyDescent="0.15">
      <c r="A29" s="80"/>
      <c r="B29" s="18">
        <v>25</v>
      </c>
      <c r="C29" s="29" t="s">
        <v>34</v>
      </c>
      <c r="D29" s="30"/>
      <c r="E29" s="31"/>
      <c r="F29" s="31"/>
      <c r="G29" s="31"/>
      <c r="H29" s="31"/>
      <c r="I29" s="31"/>
      <c r="J29" s="31"/>
      <c r="K29" s="30"/>
      <c r="L29" s="30"/>
      <c r="M29" s="31"/>
      <c r="N29" s="31"/>
      <c r="O29" s="31"/>
      <c r="P29" s="31"/>
      <c r="Q29" s="31"/>
      <c r="R29" s="31"/>
      <c r="S29" s="30"/>
      <c r="T29" s="30"/>
      <c r="U29" s="31"/>
      <c r="V29" s="31"/>
      <c r="W29" s="31"/>
      <c r="X29" s="31"/>
      <c r="Y29" s="31"/>
      <c r="Z29" s="33"/>
    </row>
    <row r="30" spans="1:26" ht="18" customHeight="1" x14ac:dyDescent="0.15">
      <c r="A30" s="80"/>
      <c r="B30" s="18">
        <v>26</v>
      </c>
      <c r="C30" s="29"/>
      <c r="D30" s="30" t="s">
        <v>68</v>
      </c>
      <c r="E30" s="31"/>
      <c r="F30" s="31"/>
      <c r="G30" s="31"/>
      <c r="H30" s="31"/>
      <c r="I30" s="31"/>
      <c r="J30" s="31"/>
      <c r="K30" s="30"/>
      <c r="L30" s="30"/>
      <c r="M30" s="31"/>
      <c r="N30" s="31"/>
      <c r="O30" s="31"/>
      <c r="P30" s="31"/>
      <c r="Q30" s="31"/>
      <c r="R30" s="31"/>
      <c r="S30" s="30"/>
      <c r="T30" s="30"/>
      <c r="U30" s="31"/>
      <c r="V30" s="31"/>
      <c r="W30" s="31"/>
      <c r="X30" s="31"/>
      <c r="Y30" s="31"/>
      <c r="Z30" s="33"/>
    </row>
    <row r="31" spans="1:26" ht="18" customHeight="1" x14ac:dyDescent="0.15">
      <c r="A31" s="80"/>
      <c r="B31" s="18">
        <v>27</v>
      </c>
      <c r="C31" s="34"/>
      <c r="D31" s="35" t="s">
        <v>69</v>
      </c>
      <c r="E31" s="36"/>
      <c r="F31" s="36"/>
      <c r="G31" s="36"/>
      <c r="H31" s="36"/>
      <c r="I31" s="36"/>
      <c r="J31" s="36"/>
      <c r="K31" s="35"/>
      <c r="L31" s="35"/>
      <c r="M31" s="36"/>
      <c r="N31" s="36"/>
      <c r="O31" s="36"/>
      <c r="P31" s="36"/>
      <c r="Q31" s="36"/>
      <c r="R31" s="36"/>
      <c r="S31" s="35"/>
      <c r="T31" s="35"/>
      <c r="U31" s="36"/>
      <c r="V31" s="36"/>
      <c r="W31" s="36"/>
      <c r="X31" s="36"/>
      <c r="Y31" s="36"/>
      <c r="Z31" s="37"/>
    </row>
    <row r="32" spans="1:26" ht="18" customHeight="1" x14ac:dyDescent="0.15">
      <c r="A32" s="80"/>
      <c r="B32" s="18">
        <v>28</v>
      </c>
      <c r="C32" s="29"/>
      <c r="D32" s="30" t="s">
        <v>70</v>
      </c>
      <c r="E32" s="31"/>
      <c r="F32" s="31"/>
      <c r="G32" s="31"/>
      <c r="H32" s="31"/>
      <c r="I32" s="31"/>
      <c r="J32" s="31"/>
      <c r="K32" s="30"/>
      <c r="L32" s="30"/>
      <c r="M32" s="31"/>
      <c r="N32" s="31"/>
      <c r="O32" s="31"/>
      <c r="P32" s="31"/>
      <c r="Q32" s="31"/>
      <c r="R32" s="31"/>
      <c r="S32" s="30"/>
      <c r="T32" s="30"/>
      <c r="U32" s="31"/>
      <c r="V32" s="31"/>
      <c r="W32" s="31"/>
      <c r="X32" s="31"/>
      <c r="Y32" s="31"/>
      <c r="Z32" s="33"/>
    </row>
    <row r="33" spans="1:26" ht="18" customHeight="1" x14ac:dyDescent="0.15">
      <c r="A33" s="80"/>
      <c r="B33" s="18">
        <v>29</v>
      </c>
      <c r="C33" s="29"/>
      <c r="D33" s="30" t="s">
        <v>77</v>
      </c>
      <c r="E33" s="31"/>
      <c r="F33" s="31"/>
      <c r="G33" s="31"/>
      <c r="H33" s="31"/>
      <c r="I33" s="31"/>
      <c r="J33" s="31"/>
      <c r="K33" s="30"/>
      <c r="L33" s="30"/>
      <c r="M33" s="31"/>
      <c r="N33" s="31"/>
      <c r="O33" s="31"/>
      <c r="P33" s="31"/>
      <c r="Q33" s="31"/>
      <c r="R33" s="31"/>
      <c r="S33" s="30"/>
      <c r="T33" s="30"/>
      <c r="U33" s="31"/>
      <c r="V33" s="31"/>
      <c r="W33" s="31"/>
      <c r="X33" s="31"/>
      <c r="Y33" s="31"/>
      <c r="Z33" s="33"/>
    </row>
    <row r="34" spans="1:26" ht="18" customHeight="1" x14ac:dyDescent="0.15">
      <c r="A34" s="80"/>
      <c r="B34" s="18">
        <v>30</v>
      </c>
      <c r="C34" s="29"/>
      <c r="D34" s="30"/>
      <c r="E34" s="31" t="s">
        <v>32</v>
      </c>
      <c r="F34" s="31"/>
      <c r="G34" s="31"/>
      <c r="H34" s="31"/>
      <c r="I34" s="31"/>
      <c r="J34" s="31"/>
      <c r="K34" s="30"/>
      <c r="L34" s="30"/>
      <c r="M34" s="31"/>
      <c r="N34" s="31"/>
      <c r="O34" s="31"/>
      <c r="P34" s="31"/>
      <c r="Q34" s="31"/>
      <c r="R34" s="31"/>
      <c r="S34" s="30"/>
      <c r="T34" s="30"/>
      <c r="U34" s="31"/>
      <c r="V34" s="31"/>
      <c r="W34" s="31"/>
      <c r="X34" s="31"/>
      <c r="Y34" s="31"/>
      <c r="Z34" s="33"/>
    </row>
    <row r="35" spans="1:26" ht="18" customHeight="1" x14ac:dyDescent="0.15">
      <c r="A35" s="80"/>
      <c r="B35" s="18">
        <v>31</v>
      </c>
      <c r="C35" s="29"/>
      <c r="D35" s="30" t="s">
        <v>35</v>
      </c>
      <c r="E35" s="31"/>
      <c r="F35" s="31"/>
      <c r="G35" s="31"/>
      <c r="H35" s="31"/>
      <c r="I35" s="31"/>
      <c r="J35" s="31"/>
      <c r="K35" s="30"/>
      <c r="L35" s="30"/>
      <c r="M35" s="31"/>
      <c r="N35" s="31"/>
      <c r="O35" s="31"/>
      <c r="P35" s="31"/>
      <c r="Q35" s="31"/>
      <c r="R35" s="31"/>
      <c r="S35" s="30"/>
      <c r="T35" s="30"/>
      <c r="U35" s="31"/>
      <c r="V35" s="31"/>
      <c r="W35" s="31"/>
      <c r="X35" s="31"/>
      <c r="Y35" s="31"/>
      <c r="Z35" s="33"/>
    </row>
    <row r="36" spans="1:26" ht="18" customHeight="1" x14ac:dyDescent="0.15">
      <c r="A36" s="80"/>
      <c r="B36" s="18">
        <v>32</v>
      </c>
      <c r="C36" s="29"/>
      <c r="D36" s="30"/>
      <c r="E36" s="31" t="s">
        <v>33</v>
      </c>
      <c r="F36" s="31"/>
      <c r="G36" s="31"/>
      <c r="H36" s="31"/>
      <c r="I36" s="31"/>
      <c r="J36" s="31"/>
      <c r="K36" s="30"/>
      <c r="L36" s="30"/>
      <c r="M36" s="31"/>
      <c r="N36" s="31"/>
      <c r="O36" s="31"/>
      <c r="P36" s="31"/>
      <c r="Q36" s="31"/>
      <c r="R36" s="31"/>
      <c r="S36" s="30"/>
      <c r="T36" s="30"/>
      <c r="U36" s="31"/>
      <c r="V36" s="31"/>
      <c r="W36" s="31"/>
      <c r="X36" s="31"/>
      <c r="Y36" s="31"/>
      <c r="Z36" s="33"/>
    </row>
    <row r="37" spans="1:26" ht="18" customHeight="1" x14ac:dyDescent="0.15">
      <c r="A37" s="80"/>
      <c r="B37" s="18">
        <v>33</v>
      </c>
      <c r="C37" s="29"/>
      <c r="D37" s="30"/>
      <c r="E37" s="31" t="s">
        <v>31</v>
      </c>
      <c r="F37" s="31"/>
      <c r="G37" s="31"/>
      <c r="H37" s="31"/>
      <c r="I37" s="31"/>
      <c r="J37" s="31"/>
      <c r="K37" s="30"/>
      <c r="L37" s="30"/>
      <c r="M37" s="31"/>
      <c r="N37" s="31"/>
      <c r="O37" s="31"/>
      <c r="P37" s="31"/>
      <c r="Q37" s="31"/>
      <c r="R37" s="31"/>
      <c r="S37" s="30"/>
      <c r="T37" s="30"/>
      <c r="U37" s="31"/>
      <c r="V37" s="31"/>
      <c r="W37" s="31"/>
      <c r="X37" s="31"/>
      <c r="Y37" s="31"/>
      <c r="Z37" s="33"/>
    </row>
    <row r="38" spans="1:26" ht="18" customHeight="1" x14ac:dyDescent="0.15">
      <c r="A38" s="80"/>
      <c r="B38" s="18">
        <v>34</v>
      </c>
      <c r="C38" s="29"/>
      <c r="D38" s="30" t="s">
        <v>71</v>
      </c>
      <c r="E38" s="31"/>
      <c r="F38" s="31"/>
      <c r="G38" s="31"/>
      <c r="H38" s="31"/>
      <c r="I38" s="31"/>
      <c r="J38" s="31"/>
      <c r="K38" s="30"/>
      <c r="L38" s="30"/>
      <c r="M38" s="31"/>
      <c r="N38" s="31"/>
      <c r="O38" s="31"/>
      <c r="P38" s="31"/>
      <c r="Q38" s="31"/>
      <c r="R38" s="31"/>
      <c r="S38" s="30"/>
      <c r="T38" s="30"/>
      <c r="U38" s="31"/>
      <c r="V38" s="31"/>
      <c r="W38" s="31"/>
      <c r="X38" s="31"/>
      <c r="Y38" s="31"/>
      <c r="Z38" s="33"/>
    </row>
    <row r="39" spans="1:26" ht="18" customHeight="1" x14ac:dyDescent="0.15">
      <c r="A39" s="80"/>
      <c r="B39" s="18">
        <v>35</v>
      </c>
      <c r="C39" s="29"/>
      <c r="D39" s="30" t="s">
        <v>72</v>
      </c>
      <c r="E39" s="31"/>
      <c r="F39" s="31"/>
      <c r="G39" s="31"/>
      <c r="H39" s="31"/>
      <c r="I39" s="31"/>
      <c r="J39" s="31"/>
      <c r="K39" s="30"/>
      <c r="L39" s="30"/>
      <c r="M39" s="31"/>
      <c r="N39" s="31"/>
      <c r="O39" s="31"/>
      <c r="P39" s="31"/>
      <c r="Q39" s="31"/>
      <c r="R39" s="31"/>
      <c r="S39" s="30"/>
      <c r="T39" s="30"/>
      <c r="U39" s="31"/>
      <c r="V39" s="31"/>
      <c r="W39" s="31"/>
      <c r="X39" s="31"/>
      <c r="Y39" s="31"/>
      <c r="Z39" s="33"/>
    </row>
    <row r="40" spans="1:26" ht="18" customHeight="1" x14ac:dyDescent="0.15">
      <c r="A40" s="80"/>
      <c r="B40" s="18">
        <v>36</v>
      </c>
      <c r="C40" s="29"/>
      <c r="D40" s="102" t="s">
        <v>73</v>
      </c>
      <c r="E40" s="102"/>
      <c r="F40" s="102"/>
      <c r="G40" s="102"/>
      <c r="H40" s="102"/>
      <c r="I40" s="102"/>
      <c r="J40" s="102"/>
      <c r="K40" s="102"/>
      <c r="L40" s="102"/>
      <c r="M40" s="102"/>
      <c r="N40" s="102"/>
      <c r="O40" s="102"/>
      <c r="P40" s="102"/>
      <c r="Q40" s="102"/>
      <c r="R40" s="102"/>
      <c r="S40" s="102"/>
      <c r="T40" s="102"/>
      <c r="U40" s="102"/>
      <c r="V40" s="102"/>
      <c r="W40" s="102"/>
      <c r="X40" s="102"/>
      <c r="Y40" s="102"/>
      <c r="Z40" s="103"/>
    </row>
    <row r="41" spans="1:26" ht="18" customHeight="1" x14ac:dyDescent="0.15">
      <c r="A41" s="80"/>
      <c r="B41" s="18">
        <v>37</v>
      </c>
      <c r="C41" s="29"/>
      <c r="D41" s="100" t="s">
        <v>74</v>
      </c>
      <c r="E41" s="100"/>
      <c r="F41" s="100"/>
      <c r="G41" s="100"/>
      <c r="H41" s="100"/>
      <c r="I41" s="100"/>
      <c r="J41" s="100"/>
      <c r="K41" s="100"/>
      <c r="L41" s="100"/>
      <c r="M41" s="100"/>
      <c r="N41" s="100"/>
      <c r="O41" s="100"/>
      <c r="P41" s="100"/>
      <c r="Q41" s="100"/>
      <c r="R41" s="100"/>
      <c r="S41" s="100"/>
      <c r="T41" s="100"/>
      <c r="U41" s="100"/>
      <c r="V41" s="100"/>
      <c r="W41" s="100"/>
      <c r="X41" s="100"/>
      <c r="Y41" s="100"/>
      <c r="Z41" s="101"/>
    </row>
    <row r="42" spans="1:26" ht="18" customHeight="1" x14ac:dyDescent="0.15">
      <c r="A42" s="80"/>
      <c r="B42" s="18">
        <v>38</v>
      </c>
      <c r="C42" s="29"/>
      <c r="D42" s="100" t="s">
        <v>75</v>
      </c>
      <c r="E42" s="100"/>
      <c r="F42" s="100"/>
      <c r="G42" s="100"/>
      <c r="H42" s="100"/>
      <c r="I42" s="100"/>
      <c r="J42" s="100"/>
      <c r="K42" s="100"/>
      <c r="L42" s="100"/>
      <c r="M42" s="100"/>
      <c r="N42" s="100"/>
      <c r="O42" s="100"/>
      <c r="P42" s="100"/>
      <c r="Q42" s="100"/>
      <c r="R42" s="100"/>
      <c r="S42" s="100"/>
      <c r="T42" s="100"/>
      <c r="U42" s="100"/>
      <c r="V42" s="100"/>
      <c r="W42" s="100"/>
      <c r="X42" s="100"/>
      <c r="Y42" s="100"/>
      <c r="Z42" s="101"/>
    </row>
    <row r="43" spans="1:26" ht="18" customHeight="1" x14ac:dyDescent="0.15">
      <c r="A43" s="80"/>
      <c r="B43" s="18">
        <v>39</v>
      </c>
      <c r="C43" s="29"/>
      <c r="D43" s="30"/>
      <c r="E43" s="31"/>
      <c r="F43" s="48"/>
      <c r="G43" s="48"/>
      <c r="H43" s="48"/>
      <c r="I43" s="48"/>
      <c r="J43" s="48"/>
      <c r="K43" s="47"/>
      <c r="L43" s="30"/>
      <c r="M43" s="31"/>
      <c r="N43" s="31"/>
      <c r="O43" s="48"/>
      <c r="P43" s="48"/>
      <c r="Q43" s="48"/>
      <c r="R43" s="31"/>
      <c r="S43" s="30"/>
      <c r="T43" s="30"/>
      <c r="U43" s="31"/>
      <c r="V43" s="31"/>
      <c r="W43" s="31"/>
      <c r="X43" s="31"/>
      <c r="Y43" s="31"/>
      <c r="Z43" s="33"/>
    </row>
    <row r="44" spans="1:26" ht="12" customHeight="1" x14ac:dyDescent="0.15">
      <c r="A44" s="80"/>
      <c r="B44" s="18">
        <v>40</v>
      </c>
      <c r="C44" s="29"/>
      <c r="D44" s="30"/>
      <c r="E44" s="31"/>
      <c r="F44" s="60"/>
      <c r="G44" s="55"/>
      <c r="H44" s="62"/>
      <c r="I44" s="83"/>
      <c r="J44" s="83"/>
      <c r="K44" s="58"/>
      <c r="L44" s="51"/>
      <c r="M44" s="77" t="s">
        <v>36</v>
      </c>
      <c r="N44" s="50"/>
      <c r="O44" s="87" t="s">
        <v>37</v>
      </c>
      <c r="P44" s="88"/>
      <c r="Q44" s="89"/>
      <c r="R44" s="54"/>
      <c r="S44" s="92" t="s">
        <v>38</v>
      </c>
      <c r="T44" s="92"/>
      <c r="U44" s="92"/>
      <c r="V44" s="93" t="s">
        <v>39</v>
      </c>
      <c r="W44" s="93"/>
      <c r="X44" s="93"/>
      <c r="Y44" s="31"/>
      <c r="Z44" s="33"/>
    </row>
    <row r="45" spans="1:26" ht="12" customHeight="1" thickBot="1" x14ac:dyDescent="0.2">
      <c r="A45" s="80"/>
      <c r="B45" s="18">
        <v>41</v>
      </c>
      <c r="C45" s="29"/>
      <c r="D45" s="66" t="s">
        <v>60</v>
      </c>
      <c r="E45" s="67"/>
      <c r="F45" s="68"/>
      <c r="G45" s="69"/>
      <c r="H45" s="70"/>
      <c r="I45" s="84"/>
      <c r="J45" s="85"/>
      <c r="K45" s="58"/>
      <c r="L45" s="51"/>
      <c r="M45" s="77" t="s">
        <v>40</v>
      </c>
      <c r="N45" s="50"/>
      <c r="O45" s="87" t="s">
        <v>41</v>
      </c>
      <c r="P45" s="88"/>
      <c r="Q45" s="89"/>
      <c r="R45" s="54"/>
      <c r="S45" s="94" t="s">
        <v>42</v>
      </c>
      <c r="T45" s="94"/>
      <c r="U45" s="94"/>
      <c r="V45" s="95" t="s">
        <v>43</v>
      </c>
      <c r="W45" s="95"/>
      <c r="X45" s="95"/>
      <c r="Y45" s="31"/>
      <c r="Z45" s="33"/>
    </row>
    <row r="46" spans="1:26" ht="12" customHeight="1" thickBot="1" x14ac:dyDescent="0.2">
      <c r="A46" s="80"/>
      <c r="B46" s="18">
        <v>42</v>
      </c>
      <c r="C46" s="38"/>
      <c r="D46" s="71"/>
      <c r="E46" s="72" t="s">
        <v>61</v>
      </c>
      <c r="F46" s="68"/>
      <c r="G46" s="69"/>
      <c r="H46" s="96"/>
      <c r="I46" s="97"/>
      <c r="J46" s="73" t="str">
        <f>IF(H46="","☚入力","")</f>
        <v>☚入力</v>
      </c>
      <c r="K46" s="58"/>
      <c r="L46" s="51"/>
      <c r="M46" s="77" t="s">
        <v>44</v>
      </c>
      <c r="N46" s="50"/>
      <c r="O46" s="87" t="s">
        <v>45</v>
      </c>
      <c r="P46" s="88"/>
      <c r="Q46" s="89"/>
      <c r="R46" s="54"/>
      <c r="S46" s="94" t="s">
        <v>46</v>
      </c>
      <c r="T46" s="94"/>
      <c r="U46" s="94"/>
      <c r="V46" s="95" t="s">
        <v>47</v>
      </c>
      <c r="W46" s="95"/>
      <c r="X46" s="95"/>
      <c r="Y46" s="40"/>
      <c r="Z46" s="41"/>
    </row>
    <row r="47" spans="1:26" ht="12" customHeight="1" thickBot="1" x14ac:dyDescent="0.2">
      <c r="A47" s="80"/>
      <c r="B47" s="18">
        <v>43</v>
      </c>
      <c r="C47" s="38"/>
      <c r="D47" s="71"/>
      <c r="E47" s="72" t="s">
        <v>62</v>
      </c>
      <c r="F47" s="68"/>
      <c r="G47" s="69"/>
      <c r="H47" s="96"/>
      <c r="I47" s="97"/>
      <c r="J47" s="73" t="str">
        <f>IF(H47="","☚入力","")</f>
        <v>☚入力</v>
      </c>
      <c r="K47" s="58"/>
      <c r="L47" s="51"/>
      <c r="M47" s="77" t="s">
        <v>48</v>
      </c>
      <c r="N47" s="50"/>
      <c r="O47" s="87" t="s">
        <v>49</v>
      </c>
      <c r="P47" s="88"/>
      <c r="Q47" s="89"/>
      <c r="R47" s="54"/>
      <c r="S47" s="90" t="s">
        <v>59</v>
      </c>
      <c r="T47" s="90"/>
      <c r="U47" s="90"/>
      <c r="V47" s="91" t="s">
        <v>50</v>
      </c>
      <c r="W47" s="91"/>
      <c r="X47" s="91"/>
      <c r="Y47" s="40"/>
      <c r="Z47" s="41"/>
    </row>
    <row r="48" spans="1:26" ht="12" customHeight="1" thickBot="1" x14ac:dyDescent="0.2">
      <c r="A48" s="80"/>
      <c r="B48" s="18">
        <v>44</v>
      </c>
      <c r="C48" s="38"/>
      <c r="D48" s="71"/>
      <c r="E48" s="72"/>
      <c r="F48" s="68"/>
      <c r="G48" s="69"/>
      <c r="H48" s="74"/>
      <c r="I48" s="74"/>
      <c r="J48" s="75"/>
      <c r="K48" s="61"/>
      <c r="L48" s="51"/>
      <c r="M48" s="77" t="s">
        <v>51</v>
      </c>
      <c r="N48" s="50"/>
      <c r="O48" s="87" t="s">
        <v>52</v>
      </c>
      <c r="P48" s="88"/>
      <c r="Q48" s="89"/>
      <c r="R48" s="40"/>
      <c r="S48" s="39"/>
      <c r="T48" s="39"/>
      <c r="U48" s="40"/>
      <c r="V48" s="40"/>
      <c r="W48" s="40"/>
      <c r="X48" s="40"/>
      <c r="Y48" s="40"/>
      <c r="Z48" s="41"/>
    </row>
    <row r="49" spans="1:26" ht="12" customHeight="1" thickBot="1" x14ac:dyDescent="0.2">
      <c r="A49" s="80"/>
      <c r="B49" s="18">
        <v>45</v>
      </c>
      <c r="C49" s="29"/>
      <c r="D49" s="66"/>
      <c r="E49" s="118" t="s">
        <v>89</v>
      </c>
      <c r="F49" s="118"/>
      <c r="G49" s="119"/>
      <c r="H49" s="98" t="str">
        <f>IF(OR(H46="",H47=""),"",0.81*H46+0.01*H47*(0.99*H46-14.3)+46.3)</f>
        <v/>
      </c>
      <c r="I49" s="99"/>
      <c r="J49" s="76"/>
      <c r="K49" s="59"/>
      <c r="L49" s="51"/>
      <c r="M49" s="77" t="s">
        <v>53</v>
      </c>
      <c r="N49" s="50"/>
      <c r="O49" s="87" t="s">
        <v>54</v>
      </c>
      <c r="P49" s="88"/>
      <c r="Q49" s="89"/>
      <c r="R49" s="31"/>
      <c r="S49" s="30"/>
      <c r="T49" s="30"/>
      <c r="U49" s="31"/>
      <c r="V49" s="31"/>
      <c r="W49" s="31"/>
      <c r="X49" s="31"/>
      <c r="Y49" s="31"/>
      <c r="Z49" s="33"/>
    </row>
    <row r="50" spans="1:26" ht="12" customHeight="1" x14ac:dyDescent="0.15">
      <c r="A50" s="80"/>
      <c r="B50" s="18">
        <v>46</v>
      </c>
      <c r="C50" s="46"/>
      <c r="D50" s="47"/>
      <c r="E50" s="48"/>
      <c r="F50" s="55"/>
      <c r="G50" s="55"/>
      <c r="H50" s="65"/>
      <c r="I50" s="64"/>
      <c r="J50" s="62"/>
      <c r="K50" s="59"/>
      <c r="L50" s="52"/>
      <c r="M50" s="77" t="s">
        <v>55</v>
      </c>
      <c r="N50" s="53"/>
      <c r="O50" s="87" t="s">
        <v>56</v>
      </c>
      <c r="P50" s="88"/>
      <c r="Q50" s="89"/>
      <c r="R50" s="48"/>
      <c r="S50" s="47"/>
      <c r="T50" s="47"/>
      <c r="U50" s="48"/>
      <c r="V50" s="48"/>
      <c r="W50" s="48"/>
      <c r="X50" s="48"/>
      <c r="Y50" s="48"/>
      <c r="Z50" s="49"/>
    </row>
    <row r="51" spans="1:26" ht="12" customHeight="1" x14ac:dyDescent="0.15">
      <c r="A51" s="80"/>
      <c r="B51" s="18">
        <v>47</v>
      </c>
      <c r="C51" s="46"/>
      <c r="D51" s="47"/>
      <c r="E51" s="48"/>
      <c r="F51" s="55"/>
      <c r="G51" s="55"/>
      <c r="H51" s="63"/>
      <c r="I51" s="62"/>
      <c r="J51" s="62"/>
      <c r="K51" s="59"/>
      <c r="L51" s="52"/>
      <c r="M51" s="77" t="s">
        <v>57</v>
      </c>
      <c r="N51" s="53"/>
      <c r="O51" s="87" t="s">
        <v>58</v>
      </c>
      <c r="P51" s="88"/>
      <c r="Q51" s="89"/>
      <c r="R51" s="48"/>
      <c r="S51" s="47"/>
      <c r="T51" s="47"/>
      <c r="U51" s="48"/>
      <c r="V51" s="48"/>
      <c r="W51" s="48"/>
      <c r="X51" s="48"/>
      <c r="Y51" s="48"/>
      <c r="Z51" s="49"/>
    </row>
    <row r="52" spans="1:26" ht="12" customHeight="1" x14ac:dyDescent="0.35">
      <c r="A52" s="80"/>
      <c r="B52" s="18">
        <v>48</v>
      </c>
      <c r="C52" s="42"/>
      <c r="D52" s="43"/>
      <c r="E52" s="43"/>
      <c r="F52" s="56"/>
      <c r="G52" s="57"/>
      <c r="H52" s="57"/>
      <c r="I52" s="86"/>
      <c r="J52" s="86"/>
      <c r="K52" s="45"/>
      <c r="L52" s="45"/>
      <c r="M52" s="43"/>
      <c r="N52" s="43"/>
      <c r="O52" s="25"/>
      <c r="P52" s="25"/>
      <c r="Q52" s="25"/>
      <c r="R52" s="43"/>
      <c r="S52" s="43"/>
      <c r="T52" s="43"/>
      <c r="U52" s="43"/>
      <c r="V52" s="43"/>
      <c r="W52" s="43"/>
      <c r="X52" s="43"/>
      <c r="Y52" s="43"/>
      <c r="Z52" s="44"/>
    </row>
    <row r="53" spans="1:26" ht="3" customHeight="1" x14ac:dyDescent="0.15">
      <c r="A53" s="80"/>
      <c r="F53" s="56"/>
      <c r="G53" s="86"/>
      <c r="H53" s="86"/>
      <c r="I53" s="45"/>
      <c r="J53" s="45"/>
      <c r="K53" s="45"/>
      <c r="L53" s="45"/>
    </row>
    <row r="55" spans="1:26" ht="18" customHeight="1" x14ac:dyDescent="0.15">
      <c r="B55" s="18">
        <v>39</v>
      </c>
      <c r="C55" s="29"/>
      <c r="D55" s="30"/>
      <c r="E55" s="31"/>
      <c r="F55" s="48"/>
      <c r="G55" s="48"/>
      <c r="H55" s="48"/>
      <c r="I55" s="48"/>
      <c r="J55" s="48"/>
      <c r="K55" s="47"/>
      <c r="L55" s="47"/>
      <c r="M55" s="48"/>
      <c r="N55" s="48"/>
      <c r="O55" s="48"/>
      <c r="P55" s="48"/>
      <c r="Q55" s="48"/>
      <c r="R55" s="31"/>
      <c r="S55" s="30"/>
      <c r="T55" s="30"/>
      <c r="U55" s="31"/>
      <c r="V55" s="31"/>
      <c r="W55" s="31"/>
      <c r="X55" s="31"/>
      <c r="Y55" s="31"/>
      <c r="Z55" s="33"/>
    </row>
    <row r="56" spans="1:26" ht="12" customHeight="1" x14ac:dyDescent="0.15">
      <c r="B56" s="18">
        <v>40</v>
      </c>
      <c r="C56" s="29"/>
      <c r="D56" s="30"/>
      <c r="E56" s="31"/>
      <c r="F56" s="60"/>
      <c r="G56" s="55"/>
      <c r="H56" s="62"/>
      <c r="I56" s="83"/>
      <c r="J56" s="83"/>
      <c r="K56" s="60"/>
      <c r="L56" s="106"/>
      <c r="M56" s="106"/>
      <c r="N56" s="106"/>
      <c r="O56" s="106"/>
      <c r="P56" s="106"/>
      <c r="Q56" s="106"/>
      <c r="R56" s="54"/>
      <c r="S56" s="107"/>
      <c r="T56" s="107"/>
      <c r="U56" s="107"/>
      <c r="V56" s="54"/>
      <c r="W56" s="54"/>
      <c r="X56" s="54"/>
      <c r="Y56" s="31"/>
      <c r="Z56" s="33"/>
    </row>
    <row r="57" spans="1:26" ht="12" customHeight="1" thickBot="1" x14ac:dyDescent="0.2">
      <c r="B57" s="18">
        <v>41</v>
      </c>
      <c r="C57" s="29"/>
      <c r="D57" s="66" t="s">
        <v>78</v>
      </c>
      <c r="E57" s="67"/>
      <c r="F57" s="68"/>
      <c r="G57" s="69"/>
      <c r="H57" s="70"/>
      <c r="I57" s="84"/>
      <c r="J57" s="85"/>
      <c r="K57" s="60"/>
      <c r="L57" s="108"/>
      <c r="M57" s="108"/>
      <c r="N57" s="108"/>
      <c r="O57" s="108"/>
      <c r="P57" s="108"/>
      <c r="Q57" s="108"/>
      <c r="R57" s="113"/>
      <c r="S57" s="107"/>
      <c r="T57" s="107"/>
      <c r="U57" s="107"/>
      <c r="V57" s="54"/>
      <c r="W57" s="54"/>
      <c r="X57" s="54"/>
      <c r="Y57" s="31"/>
      <c r="Z57" s="33"/>
    </row>
    <row r="58" spans="1:26" ht="12" customHeight="1" thickBot="1" x14ac:dyDescent="0.2">
      <c r="B58" s="18">
        <v>42</v>
      </c>
      <c r="C58" s="38"/>
      <c r="D58" s="71"/>
      <c r="E58" s="72" t="s">
        <v>90</v>
      </c>
      <c r="F58" s="68"/>
      <c r="G58" s="69"/>
      <c r="H58" s="96"/>
      <c r="I58" s="97"/>
      <c r="J58" s="73" t="str">
        <f>IF(H58="","☚入力","")</f>
        <v>☚入力</v>
      </c>
      <c r="K58" s="60"/>
      <c r="L58" s="110" t="s">
        <v>79</v>
      </c>
      <c r="M58" s="111"/>
      <c r="N58" s="111"/>
      <c r="O58" s="112"/>
      <c r="P58" s="115" t="s">
        <v>84</v>
      </c>
      <c r="Q58" s="116"/>
      <c r="R58" s="117"/>
      <c r="S58" s="107"/>
      <c r="T58" s="107"/>
      <c r="U58" s="107"/>
      <c r="V58" s="54"/>
      <c r="W58" s="54"/>
      <c r="X58" s="54"/>
      <c r="Y58" s="78"/>
      <c r="Z58" s="79"/>
    </row>
    <row r="59" spans="1:26" ht="12" customHeight="1" thickBot="1" x14ac:dyDescent="0.2">
      <c r="B59" s="18">
        <v>43</v>
      </c>
      <c r="C59" s="38"/>
      <c r="D59" s="71"/>
      <c r="E59" s="72" t="s">
        <v>91</v>
      </c>
      <c r="F59" s="68"/>
      <c r="G59" s="69"/>
      <c r="H59" s="96"/>
      <c r="I59" s="97"/>
      <c r="J59" s="73" t="str">
        <f>IF(H59="","☚入力","")</f>
        <v>☚入力</v>
      </c>
      <c r="K59" s="60"/>
      <c r="L59" s="110" t="s">
        <v>80</v>
      </c>
      <c r="M59" s="111"/>
      <c r="N59" s="111"/>
      <c r="O59" s="112"/>
      <c r="P59" s="115" t="s">
        <v>86</v>
      </c>
      <c r="Q59" s="116"/>
      <c r="R59" s="117"/>
      <c r="S59" s="107"/>
      <c r="T59" s="107"/>
      <c r="U59" s="107"/>
      <c r="V59" s="54"/>
      <c r="W59" s="54"/>
      <c r="X59" s="54"/>
      <c r="Y59" s="78"/>
      <c r="Z59" s="79"/>
    </row>
    <row r="60" spans="1:26" ht="12" customHeight="1" thickBot="1" x14ac:dyDescent="0.2">
      <c r="B60" s="18">
        <v>44</v>
      </c>
      <c r="C60" s="38"/>
      <c r="D60" s="71"/>
      <c r="E60" s="72" t="s">
        <v>61</v>
      </c>
      <c r="F60" s="68"/>
      <c r="G60" s="69"/>
      <c r="H60" s="96"/>
      <c r="I60" s="97"/>
      <c r="J60" s="73" t="str">
        <f>IF(H60="","☚入力","")</f>
        <v>☚入力</v>
      </c>
      <c r="K60" s="54"/>
      <c r="L60" s="110" t="s">
        <v>81</v>
      </c>
      <c r="M60" s="111"/>
      <c r="N60" s="111"/>
      <c r="O60" s="112"/>
      <c r="P60" s="115" t="s">
        <v>87</v>
      </c>
      <c r="Q60" s="116"/>
      <c r="R60" s="117"/>
      <c r="S60" s="39"/>
      <c r="T60" s="39"/>
      <c r="U60" s="78"/>
      <c r="V60" s="78"/>
      <c r="W60" s="78"/>
      <c r="X60" s="78"/>
      <c r="Y60" s="78"/>
      <c r="Z60" s="79"/>
    </row>
    <row r="61" spans="1:26" ht="12" customHeight="1" thickBot="1" x14ac:dyDescent="0.2">
      <c r="B61" s="18">
        <v>45</v>
      </c>
      <c r="C61" s="29"/>
      <c r="D61" s="66"/>
      <c r="E61" s="67"/>
      <c r="F61" s="68"/>
      <c r="G61" s="69"/>
      <c r="H61" s="104"/>
      <c r="I61" s="104"/>
      <c r="J61" s="76"/>
      <c r="K61" s="105"/>
      <c r="L61" s="110" t="s">
        <v>82</v>
      </c>
      <c r="M61" s="111"/>
      <c r="N61" s="111"/>
      <c r="O61" s="112"/>
      <c r="P61" s="115" t="s">
        <v>85</v>
      </c>
      <c r="Q61" s="116"/>
      <c r="R61" s="117"/>
      <c r="S61" s="30"/>
      <c r="T61" s="30"/>
      <c r="U61" s="31"/>
      <c r="V61" s="31"/>
      <c r="W61" s="31"/>
      <c r="X61" s="31"/>
      <c r="Y61" s="31"/>
      <c r="Z61" s="33"/>
    </row>
    <row r="62" spans="1:26" ht="12" customHeight="1" thickBot="1" x14ac:dyDescent="0.2">
      <c r="B62" s="18">
        <v>46</v>
      </c>
      <c r="C62" s="46"/>
      <c r="D62" s="66"/>
      <c r="E62" s="67" t="s">
        <v>93</v>
      </c>
      <c r="F62" s="68"/>
      <c r="G62" s="69"/>
      <c r="H62" s="98" t="str">
        <f>IF(OR(H58="",H59="",H60=""),"",0.7*H58+0.2*H59+0.1*H60)</f>
        <v/>
      </c>
      <c r="I62" s="99"/>
      <c r="J62" s="76"/>
      <c r="K62" s="105"/>
      <c r="L62" s="110" t="s">
        <v>83</v>
      </c>
      <c r="M62" s="111"/>
      <c r="N62" s="111"/>
      <c r="O62" s="112"/>
      <c r="P62" s="115" t="s">
        <v>88</v>
      </c>
      <c r="Q62" s="116"/>
      <c r="R62" s="117"/>
      <c r="S62" s="47"/>
      <c r="T62" s="47"/>
      <c r="U62" s="48"/>
      <c r="V62" s="48"/>
      <c r="W62" s="48"/>
      <c r="X62" s="48"/>
      <c r="Y62" s="48"/>
      <c r="Z62" s="49"/>
    </row>
    <row r="63" spans="1:26" ht="12" customHeight="1" thickBot="1" x14ac:dyDescent="0.2">
      <c r="B63" s="18">
        <v>47</v>
      </c>
      <c r="C63" s="46"/>
      <c r="D63" s="66"/>
      <c r="E63" s="67" t="s">
        <v>92</v>
      </c>
      <c r="F63" s="68"/>
      <c r="G63" s="69"/>
      <c r="H63" s="98" t="str">
        <f>IF(OR(H58="",H59="",),"",0.7*H58+0.3*H59)</f>
        <v/>
      </c>
      <c r="I63" s="99"/>
      <c r="J63" s="62"/>
      <c r="K63" s="105"/>
      <c r="L63" s="109"/>
      <c r="M63" s="109"/>
      <c r="N63" s="109"/>
      <c r="O63" s="109"/>
      <c r="P63" s="109"/>
      <c r="Q63" s="109"/>
      <c r="R63" s="114"/>
      <c r="S63" s="47"/>
      <c r="T63" s="47"/>
      <c r="U63" s="48"/>
      <c r="V63" s="48"/>
      <c r="W63" s="48"/>
      <c r="X63" s="48"/>
      <c r="Y63" s="48"/>
      <c r="Z63" s="49"/>
    </row>
    <row r="64" spans="1:26" ht="12" customHeight="1" x14ac:dyDescent="0.35">
      <c r="B64" s="18">
        <v>48</v>
      </c>
      <c r="C64" s="42"/>
      <c r="D64" s="43"/>
      <c r="E64" s="43"/>
      <c r="F64" s="56"/>
      <c r="G64" s="57"/>
      <c r="H64" s="57"/>
      <c r="I64" s="86"/>
      <c r="J64" s="86"/>
      <c r="K64" s="45"/>
      <c r="L64" s="45"/>
      <c r="M64" s="25"/>
      <c r="N64" s="25"/>
      <c r="O64" s="25"/>
      <c r="P64" s="25"/>
      <c r="Q64" s="25"/>
      <c r="R64" s="43"/>
      <c r="S64" s="43"/>
      <c r="T64" s="43"/>
      <c r="U64" s="43"/>
      <c r="V64" s="43"/>
      <c r="W64" s="43"/>
      <c r="X64" s="43"/>
      <c r="Y64" s="43"/>
      <c r="Z64" s="44"/>
    </row>
  </sheetData>
  <sheetProtection password="B220" sheet="1" objects="1" scenarios="1"/>
  <mergeCells count="49">
    <mergeCell ref="I64:J64"/>
    <mergeCell ref="H62:I62"/>
    <mergeCell ref="H60:I60"/>
    <mergeCell ref="P58:R58"/>
    <mergeCell ref="P59:R59"/>
    <mergeCell ref="P60:R60"/>
    <mergeCell ref="P61:R61"/>
    <mergeCell ref="P62:R62"/>
    <mergeCell ref="L58:O58"/>
    <mergeCell ref="L59:O59"/>
    <mergeCell ref="L60:O60"/>
    <mergeCell ref="L61:O61"/>
    <mergeCell ref="L62:O62"/>
    <mergeCell ref="H63:I63"/>
    <mergeCell ref="H61:I61"/>
    <mergeCell ref="H58:I58"/>
    <mergeCell ref="H59:I59"/>
    <mergeCell ref="I56:J56"/>
    <mergeCell ref="I57:J57"/>
    <mergeCell ref="D40:Z40"/>
    <mergeCell ref="D42:Z42"/>
    <mergeCell ref="O44:Q44"/>
    <mergeCell ref="O45:Q45"/>
    <mergeCell ref="O46:Q46"/>
    <mergeCell ref="V46:X46"/>
    <mergeCell ref="H46:I46"/>
    <mergeCell ref="H47:I47"/>
    <mergeCell ref="H49:I49"/>
    <mergeCell ref="D41:Z41"/>
    <mergeCell ref="O47:Q47"/>
    <mergeCell ref="O48:Q48"/>
    <mergeCell ref="O49:Q49"/>
    <mergeCell ref="E49:G49"/>
    <mergeCell ref="A1:A53"/>
    <mergeCell ref="X1:Z1"/>
    <mergeCell ref="X2:Z2"/>
    <mergeCell ref="I44:J44"/>
    <mergeCell ref="I45:J45"/>
    <mergeCell ref="G53:H53"/>
    <mergeCell ref="I52:J52"/>
    <mergeCell ref="O50:Q50"/>
    <mergeCell ref="O51:Q51"/>
    <mergeCell ref="S47:U47"/>
    <mergeCell ref="V47:X47"/>
    <mergeCell ref="S44:U44"/>
    <mergeCell ref="V44:X44"/>
    <mergeCell ref="S45:U45"/>
    <mergeCell ref="V45:X45"/>
    <mergeCell ref="S46:U46"/>
  </mergeCells>
  <phoneticPr fontId="3"/>
  <pageMargins left="0.59055118110236227" right="0.39370078740157483" top="0.39370078740157483" bottom="0.39370078740157483" header="0" footer="0"/>
  <pageSetup paperSize="9" scale="96" orientation="portrait" r:id="rId1"/>
  <headerFooter alignWithMargins="0"/>
  <rowBreaks count="1" manualBreakCount="1">
    <brk id="53"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2007</vt:lpstr>
      <vt:lpstr>'2007'!Print_Area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 Service</dc:creator>
  <cp:lastModifiedBy>FJ-USER</cp:lastModifiedBy>
  <cp:lastPrinted>2017-12-23T09:11:12Z</cp:lastPrinted>
  <dcterms:created xsi:type="dcterms:W3CDTF">2017-06-12T00:51:28Z</dcterms:created>
  <dcterms:modified xsi:type="dcterms:W3CDTF">2021-09-28T20:49:51Z</dcterms:modified>
</cp:coreProperties>
</file>